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58" sheetId="4" r:id="rId4"/>
    <sheet name="pnrr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<sst xmlns="http://schemas.openxmlformats.org/spreadsheetml/2006/main" count="544" uniqueCount="186">
  <si>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</si>
  <si>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</si>
  <si>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</si>
  <si>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</si>
  <si>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</si>
  <si>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</si>
  <si>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</si>
  <si>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</si>
  <si>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</si>
  <si>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</si>
  <si>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</si>
  <si>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</si>
  <si>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</si>
  <si>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</si>
  <si>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</si>
  <si>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</si>
  <si>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</si>
  <si>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</si>
  <si>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</si>
  <si>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</si>
  <si>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</si>
  <si>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</si>
  <si>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</si>
  <si>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</si>
  <si>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</si>
  <si>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</si>
  <si>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</si>
  <si>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</si>
  <si>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</si>
  <si>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</si>
  <si>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</si>
  <si>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Furnizor/Beneficiar</t>
  </si>
  <si>
    <t>MINISTERUL FINANŢELOR PUBLICE</t>
  </si>
  <si>
    <t>TITLUL 60 "PROIECTE CU FINANŢARE DIN PNRR</t>
  </si>
  <si>
    <t xml:space="preserve">perioada </t>
  </si>
  <si>
    <t>Furnizor/Beneficiar suma</t>
  </si>
  <si>
    <t>Subtotal 10.01.01</t>
  </si>
  <si>
    <t>10.01.01</t>
  </si>
  <si>
    <t>martie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</si>
  <si>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</si>
  <si>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</si>
  <si>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</si>
  <si>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</si>
  <si>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</si>
  <si>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</si>
  <si>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</si>
  <si>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</si>
  <si>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</si>
  <si>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</si>
  <si>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</si>
  <si>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</si>
  <si>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</si>
  <si>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</si>
  <si>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</si>
  <si>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</si>
  <si>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</si>
  <si>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</si>
  <si>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</si>
  <si>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</si>
  <si>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 xml:space="preserve"> 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</si>
  <si>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</si>
  <si>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</si>
  <si>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</si>
  <si>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</si>
  <si>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</si>
  <si>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</si>
  <si>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</si>
  <si>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</si>
  <si>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Clasificație</t>
  </si>
  <si>
    <t>11-15 martie 2024</t>
  </si>
  <si>
    <t>11.03.2024</t>
  </si>
  <si>
    <t>BIROU EXPERTIZE</t>
  </si>
  <si>
    <t>onorariu expert dosar 19919/212/2022</t>
  </si>
  <si>
    <t>onorariu expert dosar  3585/254/2022</t>
  </si>
  <si>
    <t>onorariu expert dosar 31/117/2018</t>
  </si>
  <si>
    <t>onorariu expert dosar 1768/254/2022</t>
  </si>
  <si>
    <t>onorariu expert dosar 3384/173/2023</t>
  </si>
  <si>
    <t>onorariu expert dosar 3669/288/2022</t>
  </si>
  <si>
    <t>onorariu expert dosar 7151/271/2023</t>
  </si>
  <si>
    <t>onorariu expert dosar 16610/281/2022</t>
  </si>
  <si>
    <t>onorariu expert dosar 3685/740/2022</t>
  </si>
  <si>
    <t>onorariu expert dosar 8055/204/2022</t>
  </si>
  <si>
    <t>onorariu expert dosar 10124/288/2021</t>
  </si>
  <si>
    <t>13.03.2024</t>
  </si>
  <si>
    <t>onorariu expert dosar 8005/236/2021</t>
  </si>
  <si>
    <t>onorariu expert dosar 1353/236/2023</t>
  </si>
  <si>
    <t>15.03.2024</t>
  </si>
  <si>
    <t>onorariu expert dosar 20719/211/2022</t>
  </si>
  <si>
    <t>PERSOANA JURIDICA</t>
  </si>
  <si>
    <t>poprire DE 163/E/2020</t>
  </si>
  <si>
    <t>poprire DE 17/2024</t>
  </si>
  <si>
    <t>PERSOANA FIZICA</t>
  </si>
  <si>
    <t>daune morale dosar 6651/302/2017</t>
  </si>
  <si>
    <t>dobanda legala aferenta dosar 771/253/2021</t>
  </si>
  <si>
    <t>poprire DE 200/2023</t>
  </si>
  <si>
    <t>poprire DE 243/2023</t>
  </si>
  <si>
    <t>daune morale dosar 5573/99/2021</t>
  </si>
  <si>
    <t xml:space="preserve">cheltuieli judecata </t>
  </si>
  <si>
    <t>cheltuieli judecata</t>
  </si>
  <si>
    <t>BUGET DE STAT</t>
  </si>
  <si>
    <t xml:space="preserve">cheltuieli judiciare </t>
  </si>
  <si>
    <t>cheltuieli judecata si executare</t>
  </si>
  <si>
    <t>cheltuieli fotocopiere</t>
  </si>
  <si>
    <t>onorariu curator</t>
  </si>
  <si>
    <t>MF</t>
  </si>
  <si>
    <t>alim cont CEC -plata cheltuieli judecata</t>
  </si>
  <si>
    <t>plata fact - chelt juridice si de reprezentare</t>
  </si>
  <si>
    <t>11,03,2024</t>
  </si>
  <si>
    <t>cumpana</t>
  </si>
  <si>
    <t>materiale protocol</t>
  </si>
  <si>
    <t>pf</t>
  </si>
  <si>
    <t>avans deplasare</t>
  </si>
  <si>
    <t>decont deplasare</t>
  </si>
  <si>
    <t>diferenta decont</t>
  </si>
  <si>
    <t>12,03,2024</t>
  </si>
  <si>
    <t>vodafone</t>
  </si>
  <si>
    <t xml:space="preserve">servicii telefonie </t>
  </si>
  <si>
    <t>penta doc</t>
  </si>
  <si>
    <t>servicii legatorie</t>
  </si>
  <si>
    <t>clean prest</t>
  </si>
  <si>
    <t>mentenanta</t>
  </si>
  <si>
    <t>casem expert protect</t>
  </si>
  <si>
    <t>servicii</t>
  </si>
  <si>
    <t>ecdl romania</t>
  </si>
  <si>
    <t>monitorul oficial</t>
  </si>
  <si>
    <t xml:space="preserve">publicare </t>
  </si>
  <si>
    <t>13,03,2024</t>
  </si>
  <si>
    <t>en el</t>
  </si>
  <si>
    <t>dgrfp brasov</t>
  </si>
  <si>
    <t>dgrfp galati</t>
  </si>
  <si>
    <t>apa rece</t>
  </si>
  <si>
    <t>gdv power</t>
  </si>
  <si>
    <t>combustibil</t>
  </si>
  <si>
    <t>servicii telecomunicatii</t>
  </si>
  <si>
    <t>direct retail distribution</t>
  </si>
  <si>
    <t>servicii curatenie</t>
  </si>
  <si>
    <t>anaf</t>
  </si>
  <si>
    <t>best travel</t>
  </si>
  <si>
    <t>bilet avion</t>
  </si>
  <si>
    <t>chirie</t>
  </si>
  <si>
    <t>14,03,2024</t>
  </si>
  <si>
    <t>dgrfp cluj</t>
  </si>
  <si>
    <t>materiale</t>
  </si>
  <si>
    <t>mmap</t>
  </si>
  <si>
    <t>en termica</t>
  </si>
  <si>
    <t>dgrfp bucuresti</t>
  </si>
  <si>
    <t>salubritate</t>
  </si>
  <si>
    <t>posta romana</t>
  </si>
  <si>
    <t>servicii postale</t>
  </si>
  <si>
    <t>mf</t>
  </si>
  <si>
    <t>tva refinitiv</t>
  </si>
  <si>
    <t>penalitati</t>
  </si>
  <si>
    <t>beia international</t>
  </si>
  <si>
    <t xml:space="preserve">servicii </t>
  </si>
  <si>
    <t>badas business</t>
  </si>
  <si>
    <t>protectia muncii</t>
  </si>
  <si>
    <t>romaqua</t>
  </si>
  <si>
    <t>bcr</t>
  </si>
  <si>
    <t>15,03,2024</t>
  </si>
  <si>
    <t>alimentare fti</t>
  </si>
  <si>
    <t>tva fti</t>
  </si>
  <si>
    <t>total</t>
  </si>
  <si>
    <t>raapps campineanu</t>
  </si>
  <si>
    <t>raapps independentei</t>
  </si>
  <si>
    <t>raapps</t>
  </si>
  <si>
    <t>software imagination</t>
  </si>
  <si>
    <t>pregatire profesionala</t>
  </si>
  <si>
    <t>alimentare refinitiv</t>
  </si>
  <si>
    <t>TITLUL 58 "PROIECTE CU FINANŢARE DIN FEEN POSTADERAREAFERENTE CADRULUI FINANCIAR 2014 - 2020</t>
  </si>
  <si>
    <t>OP 3824</t>
  </si>
  <si>
    <t>REINTREGIRE AMORTIZARE ECHIPAMENTE IT LAPTOPURI SI IMPRIMANTE DECEMBRIE 2023 - PROIECT SEE UCAAPI 68071 - 58.33.02</t>
  </si>
  <si>
    <t>OP 3835</t>
  </si>
  <si>
    <t>REINTREGIRE AMORTIZARE ECHIPAMENTE IT LAPTOPURI SI IMPRIMANTE IANUARIE 2023 - PROIECT SEE UCAAPI 68071 - 58.33.02</t>
  </si>
  <si>
    <t>12.03.2024</t>
  </si>
  <si>
    <t>ASPAAS</t>
  </si>
  <si>
    <t>TRANSFERURI INTRE UNITATI ALE ADMINISTRATIEI PUBLICE</t>
  </si>
  <si>
    <t>OP 4101</t>
  </si>
  <si>
    <t>ACHIZITIE SERVICII DE AUDIT INFORMATIC SI EMITEREA CERTIFICATULUI DE CONFORMITATE A SECURITATII SISTEMULUI INFORMATIC AEOI -  PROIECT PNRR R1 - 60.01.00</t>
  </si>
  <si>
    <t>CERTINSPECT REGISTER SRL</t>
  </si>
  <si>
    <t>OP 4102</t>
  </si>
  <si>
    <t>ACHIZITIE SERVICII DE AUDIT INFORMATIC SI EMITEREA CERTIFICATULUI DE CONFORMITATE A SECURITATII SISTEMULUI INFORMATIC AEOI -  PROIECT PNRR R1 - 60.03.00</t>
  </si>
  <si>
    <t>OP 4148</t>
  </si>
  <si>
    <t>SOFTWARE IMAGINATION</t>
  </si>
  <si>
    <t>OP 4149</t>
  </si>
  <si>
    <t>ACHIZITII SERVICII DE DEZVOLTARE SOFTWARE PT IMPLEMENTAREA  IN COMUN A SISTEMELOR NCTS  5 - RO  AES - RO - PROIECT PNRR R2 - 60.01.00</t>
  </si>
  <si>
    <t>ACHIZITII SERVICII DE DEZVOLTARE SOFTWARE PT IMPLEMENTAREA  IN COMUN A SISTEMELOR NCTS  5 - RO  AES - RO - PROIECT PNRR R2 - 60.02.00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</si>
</sst>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  <numFmt numFmtId="171" formatCode="#,##0.00_ ;\-#,##0.00\ "/>
    <numFmt numFmtId="172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Border="1" applyAlignment="1">
      <alignment horizontal="center" wrapText="1"/>
      <protection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166" fontId="14" fillId="0" borderId="13" xfId="57" applyNumberFormat="1" applyFont="1" applyBorder="1" applyAlignment="1">
      <alignment horizontal="center"/>
      <protection/>
    </xf>
    <xf numFmtId="0" fontId="14" fillId="0" borderId="14" xfId="57" applyFont="1" applyBorder="1" applyAlignment="1">
      <alignment horizontal="center"/>
      <protection/>
    </xf>
    <xf numFmtId="4" fontId="14" fillId="0" borderId="15" xfId="57" applyNumberFormat="1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168" fontId="20" fillId="0" borderId="0" xfId="57" applyNumberFormat="1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168" fontId="14" fillId="0" borderId="0" xfId="57" applyNumberFormat="1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168" fontId="19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 wrapText="1"/>
      <protection/>
    </xf>
    <xf numFmtId="168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2" fontId="24" fillId="0" borderId="17" xfId="0" applyNumberFormat="1" applyFont="1" applyBorder="1" applyAlignment="1">
      <alignment vertical="center" wrapText="1"/>
    </xf>
    <xf numFmtId="4" fontId="24" fillId="0" borderId="18" xfId="0" applyNumberFormat="1" applyFont="1" applyBorder="1" applyAlignment="1">
      <alignment/>
    </xf>
    <xf numFmtId="168" fontId="14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4" fillId="0" borderId="14" xfId="0" applyNumberFormat="1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8" fontId="20" fillId="0" borderId="10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24" xfId="0" applyNumberFormat="1" applyFont="1" applyBorder="1" applyAlignment="1">
      <alignment/>
    </xf>
    <xf numFmtId="169" fontId="0" fillId="0" borderId="25" xfId="0" applyNumberFormat="1" applyFont="1" applyBorder="1" applyAlignment="1">
      <alignment/>
    </xf>
    <xf numFmtId="169" fontId="0" fillId="0" borderId="26" xfId="0" applyNumberFormat="1" applyFont="1" applyBorder="1" applyAlignment="1">
      <alignment/>
    </xf>
    <xf numFmtId="169" fontId="0" fillId="0" borderId="27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Border="1" applyAlignment="1">
      <alignment/>
    </xf>
    <xf numFmtId="0" fontId="19" fillId="0" borderId="3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30" xfId="0" applyNumberFormat="1" applyFont="1" applyBorder="1" applyAlignment="1">
      <alignment horizontal="left"/>
    </xf>
    <xf numFmtId="0" fontId="19" fillId="0" borderId="28" xfId="0" applyFont="1" applyBorder="1" applyAlignment="1">
      <alignment/>
    </xf>
    <xf numFmtId="0" fontId="0" fillId="0" borderId="39" xfId="0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41" xfId="0" applyFont="1" applyBorder="1" applyAlignment="1">
      <alignment/>
    </xf>
    <xf numFmtId="169" fontId="0" fillId="0" borderId="42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0" fillId="0" borderId="1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5" fillId="0" borderId="45" xfId="59" applyFont="1" applyFill="1" applyBorder="1" applyAlignment="1">
      <alignment horizontal="center"/>
      <protection/>
    </xf>
    <xf numFmtId="0" fontId="0" fillId="0" borderId="46" xfId="0" applyFont="1" applyBorder="1" applyAlignment="1">
      <alignment horizontal="center"/>
    </xf>
    <xf numFmtId="0" fontId="25" fillId="0" borderId="46" xfId="59" applyFont="1" applyFill="1" applyBorder="1" applyAlignment="1">
      <alignment horizontal="center"/>
      <protection/>
    </xf>
    <xf numFmtId="0" fontId="25" fillId="0" borderId="46" xfId="0" applyFont="1" applyBorder="1" applyAlignment="1">
      <alignment horizontal="justify"/>
    </xf>
    <xf numFmtId="170" fontId="24" fillId="0" borderId="47" xfId="0" applyNumberFormat="1" applyFont="1" applyBorder="1" applyAlignment="1">
      <alignment/>
    </xf>
    <xf numFmtId="0" fontId="24" fillId="0" borderId="13" xfId="59" applyFont="1" applyFill="1" applyBorder="1" applyAlignment="1">
      <alignment horizontal="center"/>
      <protection/>
    </xf>
    <xf numFmtId="167" fontId="24" fillId="0" borderId="14" xfId="59" applyNumberFormat="1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19" fillId="0" borderId="10" xfId="61" applyFont="1" applyBorder="1">
      <alignment/>
      <protection/>
    </xf>
    <xf numFmtId="0" fontId="0" fillId="0" borderId="11" xfId="61" applyFont="1" applyBorder="1">
      <alignment/>
      <protection/>
    </xf>
    <xf numFmtId="4" fontId="19" fillId="0" borderId="12" xfId="61" applyNumberFormat="1" applyFont="1" applyBorder="1" applyAlignment="1">
      <alignment horizontal="right"/>
      <protection/>
    </xf>
    <xf numFmtId="0" fontId="0" fillId="0" borderId="17" xfId="0" applyFont="1" applyBorder="1" applyAlignment="1">
      <alignment horizontal="center"/>
    </xf>
    <xf numFmtId="14" fontId="26" fillId="25" borderId="17" xfId="0" applyNumberFormat="1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center" vertical="center" wrapText="1"/>
    </xf>
    <xf numFmtId="0" fontId="26" fillId="25" borderId="17" xfId="0" applyFont="1" applyFill="1" applyBorder="1" applyAlignment="1">
      <alignment horizontal="left" vertical="center" wrapText="1"/>
    </xf>
    <xf numFmtId="0" fontId="26" fillId="25" borderId="17" xfId="0" applyFont="1" applyFill="1" applyBorder="1" applyAlignment="1">
      <alignment horizontal="center" wrapText="1"/>
    </xf>
    <xf numFmtId="43" fontId="26" fillId="25" borderId="18" xfId="0" applyNumberFormat="1" applyFont="1" applyFill="1" applyBorder="1" applyAlignment="1">
      <alignment horizontal="right" vertical="center" wrapText="1"/>
    </xf>
    <xf numFmtId="0" fontId="0" fillId="0" borderId="48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14" fontId="26" fillId="25" borderId="14" xfId="0" applyNumberFormat="1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horizontal="left" vertical="center" wrapText="1"/>
    </xf>
    <xf numFmtId="43" fontId="26" fillId="25" borderId="15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/>
    </xf>
    <xf numFmtId="14" fontId="28" fillId="25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 vertical="center" wrapText="1"/>
    </xf>
    <xf numFmtId="43" fontId="28" fillId="25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5" fillId="0" borderId="49" xfId="62" applyFont="1" applyFill="1" applyBorder="1" applyAlignment="1">
      <alignment horizontal="center"/>
      <protection/>
    </xf>
    <xf numFmtId="0" fontId="25" fillId="0" borderId="48" xfId="0" applyFont="1" applyBorder="1" applyAlignment="1">
      <alignment horizontal="center"/>
    </xf>
    <xf numFmtId="0" fontId="25" fillId="0" borderId="48" xfId="0" applyFont="1" applyBorder="1" applyAlignment="1">
      <alignment horizontal="justify"/>
    </xf>
    <xf numFmtId="170" fontId="25" fillId="0" borderId="40" xfId="0" applyNumberFormat="1" applyFont="1" applyBorder="1" applyAlignment="1">
      <alignment/>
    </xf>
    <xf numFmtId="0" fontId="25" fillId="0" borderId="16" xfId="62" applyFont="1" applyFill="1" applyBorder="1" applyAlignment="1">
      <alignment horizontal="center"/>
      <protection/>
    </xf>
    <xf numFmtId="0" fontId="25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justify"/>
    </xf>
    <xf numFmtId="170" fontId="25" fillId="0" borderId="18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71" fontId="19" fillId="0" borderId="52" xfId="0" applyNumberFormat="1" applyFont="1" applyBorder="1" applyAlignment="1">
      <alignment horizontal="right"/>
    </xf>
    <xf numFmtId="0" fontId="19" fillId="0" borderId="0" xfId="57" applyFont="1" applyBorder="1" applyAlignment="1">
      <alignment horizontal="center" wrapText="1"/>
      <protection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vertical="center" wrapText="1"/>
    </xf>
    <xf numFmtId="0" fontId="0" fillId="0" borderId="17" xfId="57" applyFont="1" applyBorder="1" applyAlignment="1">
      <alignment horizontal="center" wrapText="1"/>
      <protection/>
    </xf>
    <xf numFmtId="168" fontId="0" fillId="0" borderId="16" xfId="57" applyNumberFormat="1" applyFont="1" applyBorder="1" applyAlignment="1">
      <alignment horizontal="center"/>
      <protection/>
    </xf>
    <xf numFmtId="4" fontId="0" fillId="0" borderId="18" xfId="0" applyNumberFormat="1" applyFont="1" applyBorder="1" applyAlignment="1">
      <alignment/>
    </xf>
    <xf numFmtId="168" fontId="14" fillId="0" borderId="34" xfId="0" applyNumberFormat="1" applyFont="1" applyBorder="1" applyAlignment="1">
      <alignment horizontal="center"/>
    </xf>
    <xf numFmtId="0" fontId="24" fillId="0" borderId="53" xfId="0" applyNumberFormat="1" applyFont="1" applyBorder="1" applyAlignment="1">
      <alignment vertical="center" wrapText="1"/>
    </xf>
    <xf numFmtId="0" fontId="14" fillId="0" borderId="53" xfId="0" applyFont="1" applyBorder="1" applyAlignment="1">
      <alignment horizontal="center" wrapText="1"/>
    </xf>
    <xf numFmtId="168" fontId="0" fillId="0" borderId="49" xfId="57" applyNumberFormat="1" applyFont="1" applyBorder="1" applyAlignment="1">
      <alignment horizontal="center"/>
      <protection/>
    </xf>
    <xf numFmtId="0" fontId="0" fillId="0" borderId="48" xfId="0" applyFont="1" applyBorder="1" applyAlignment="1">
      <alignment horizontal="center"/>
    </xf>
    <xf numFmtId="2" fontId="0" fillId="0" borderId="48" xfId="0" applyNumberFormat="1" applyFont="1" applyBorder="1" applyAlignment="1">
      <alignment vertical="center" wrapText="1"/>
    </xf>
    <xf numFmtId="0" fontId="0" fillId="0" borderId="48" xfId="57" applyFont="1" applyBorder="1" applyAlignment="1">
      <alignment horizontal="center" wrapText="1"/>
      <protection/>
    </xf>
    <xf numFmtId="4" fontId="0" fillId="0" borderId="40" xfId="0" applyNumberFormat="1" applyFont="1" applyBorder="1" applyAlignment="1">
      <alignment/>
    </xf>
    <xf numFmtId="168" fontId="19" fillId="0" borderId="50" xfId="57" applyNumberFormat="1" applyFont="1" applyBorder="1" applyAlignment="1">
      <alignment horizontal="center"/>
      <protection/>
    </xf>
    <xf numFmtId="0" fontId="19" fillId="0" borderId="51" xfId="57" applyFont="1" applyBorder="1" applyAlignment="1">
      <alignment horizontal="center"/>
      <protection/>
    </xf>
    <xf numFmtId="0" fontId="19" fillId="0" borderId="54" xfId="57" applyFont="1" applyBorder="1" applyAlignment="1">
      <alignment horizontal="center" wrapText="1"/>
      <protection/>
    </xf>
    <xf numFmtId="0" fontId="19" fillId="0" borderId="12" xfId="57" applyFont="1" applyBorder="1" applyAlignment="1">
      <alignment horizontal="center"/>
      <protection/>
    </xf>
    <xf numFmtId="168" fontId="20" fillId="0" borderId="55" xfId="57" applyNumberFormat="1" applyFont="1" applyBorder="1" applyAlignment="1">
      <alignment horizontal="center"/>
      <protection/>
    </xf>
    <xf numFmtId="0" fontId="20" fillId="0" borderId="56" xfId="57" applyFont="1" applyBorder="1">
      <alignment/>
      <protection/>
    </xf>
    <xf numFmtId="0" fontId="20" fillId="0" borderId="51" xfId="57" applyFont="1" applyBorder="1" applyAlignment="1">
      <alignment horizontal="center"/>
      <protection/>
    </xf>
    <xf numFmtId="4" fontId="20" fillId="0" borderId="52" xfId="57" applyNumberFormat="1" applyFont="1" applyBorder="1">
      <alignment/>
      <protection/>
    </xf>
    <xf numFmtId="0" fontId="24" fillId="0" borderId="46" xfId="57" applyFont="1" applyFill="1" applyBorder="1" applyAlignment="1">
      <alignment horizontal="left"/>
      <protection/>
    </xf>
    <xf numFmtId="0" fontId="24" fillId="0" borderId="46" xfId="57" applyFont="1" applyFill="1" applyBorder="1" applyAlignment="1">
      <alignment horizontal="left" wrapText="1"/>
      <protection/>
    </xf>
    <xf numFmtId="0" fontId="24" fillId="0" borderId="46" xfId="57" applyFont="1" applyFill="1" applyBorder="1" applyAlignment="1">
      <alignment horizontal="center" wrapText="1"/>
      <protection/>
    </xf>
    <xf numFmtId="172" fontId="24" fillId="0" borderId="45" xfId="57" applyNumberFormat="1" applyFont="1" applyFill="1" applyBorder="1" applyAlignment="1">
      <alignment horizontal="left"/>
      <protection/>
    </xf>
    <xf numFmtId="4" fontId="24" fillId="0" borderId="47" xfId="57" applyNumberFormat="1" applyFont="1" applyFill="1" applyBorder="1" applyAlignment="1">
      <alignment horizontal="right"/>
      <protection/>
    </xf>
    <xf numFmtId="0" fontId="0" fillId="0" borderId="17" xfId="57" applyFont="1" applyBorder="1" applyAlignment="1">
      <alignment horizontal="center" wrapText="1"/>
      <protection/>
    </xf>
    <xf numFmtId="0" fontId="19" fillId="0" borderId="30" xfId="0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right" vertical="center"/>
    </xf>
    <xf numFmtId="0" fontId="19" fillId="0" borderId="36" xfId="0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7.140625" style="0" customWidth="1"/>
    <col min="2" max="2" width="16.140625" style="0" customWidth="1"/>
    <col min="3" max="3" width="8.28125" style="0" customWidth="1"/>
    <col min="4" max="4" width="15.28125" style="0" customWidth="1"/>
    <col min="5" max="5" width="20.140625" style="0" customWidth="1"/>
  </cols>
  <sheetData>
    <row r="1" spans="1:4" ht="12.75">
      <c r="A1" s="1" t="s">
        <v>28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6" t="s">
        <v>25</v>
      </c>
      <c r="E6" s="40" t="s">
        <v>69</v>
      </c>
      <c r="F6" s="2"/>
    </row>
    <row r="7" spans="2:4" ht="13.5" thickBot="1">
      <c r="B7" s="1"/>
      <c r="C7" s="1"/>
      <c r="D7" s="1"/>
    </row>
    <row r="8" spans="1:5" ht="13.5" thickBot="1">
      <c r="A8" s="107" t="s">
        <v>68</v>
      </c>
      <c r="B8" s="77" t="s">
        <v>2</v>
      </c>
      <c r="C8" s="77" t="s">
        <v>3</v>
      </c>
      <c r="D8" s="77" t="s">
        <v>23</v>
      </c>
      <c r="E8" s="78" t="s">
        <v>4</v>
      </c>
    </row>
    <row r="9" spans="1:8" ht="12.75" customHeight="1">
      <c r="A9" s="79" t="s">
        <v>36</v>
      </c>
      <c r="B9" s="75"/>
      <c r="C9" s="75"/>
      <c r="D9" s="76">
        <v>71460738</v>
      </c>
      <c r="E9" s="80"/>
      <c r="F9" s="39"/>
      <c r="G9" s="39"/>
      <c r="H9" s="39"/>
    </row>
    <row r="10" spans="1:8" ht="12.75">
      <c r="A10" s="81" t="s">
        <v>37</v>
      </c>
      <c r="B10" s="108" t="s">
        <v>38</v>
      </c>
      <c r="C10" s="109">
        <v>13</v>
      </c>
      <c r="D10" s="63">
        <v>54771</v>
      </c>
      <c r="E10" s="82"/>
      <c r="F10" s="39"/>
      <c r="G10" s="39"/>
      <c r="H10" s="39"/>
    </row>
    <row r="11" spans="1:8" ht="12.75">
      <c r="A11" s="81"/>
      <c r="B11" s="108"/>
      <c r="C11" s="109"/>
      <c r="D11" s="63"/>
      <c r="E11" s="82"/>
      <c r="F11" s="39"/>
      <c r="G11" s="39"/>
      <c r="H11" s="39"/>
    </row>
    <row r="12" spans="1:8" ht="13.5" thickBot="1">
      <c r="A12" s="83" t="s">
        <v>39</v>
      </c>
      <c r="B12" s="110"/>
      <c r="C12" s="111"/>
      <c r="D12" s="64">
        <f>SUM(D9:D11)</f>
        <v>71515509</v>
      </c>
      <c r="E12" s="84"/>
      <c r="F12" s="39"/>
      <c r="G12" s="39"/>
      <c r="H12" s="39"/>
    </row>
    <row r="13" spans="1:8" ht="12.75">
      <c r="A13" s="85" t="s">
        <v>40</v>
      </c>
      <c r="B13" s="112"/>
      <c r="C13" s="113"/>
      <c r="D13" s="63">
        <v>5793639</v>
      </c>
      <c r="E13" s="86"/>
      <c r="F13" s="39"/>
      <c r="G13" s="39"/>
      <c r="H13" s="39"/>
    </row>
    <row r="14" spans="1:8" ht="12.75">
      <c r="A14" s="87" t="s">
        <v>41</v>
      </c>
      <c r="B14" s="108" t="s">
        <v>38</v>
      </c>
      <c r="C14" s="109"/>
      <c r="D14" s="88"/>
      <c r="E14" s="82"/>
      <c r="F14" s="39"/>
      <c r="G14" s="39"/>
      <c r="H14" s="39"/>
    </row>
    <row r="15" spans="1:8" ht="12.75">
      <c r="A15" s="89"/>
      <c r="B15" s="114"/>
      <c r="C15" s="114"/>
      <c r="D15" s="66"/>
      <c r="E15" s="90"/>
      <c r="F15" s="39"/>
      <c r="G15" s="39"/>
      <c r="H15" s="39"/>
    </row>
    <row r="16" spans="1:8" ht="13.5" thickBot="1">
      <c r="A16" s="83" t="s">
        <v>42</v>
      </c>
      <c r="B16" s="111"/>
      <c r="C16" s="111"/>
      <c r="D16" s="64">
        <f>SUM(D13:D15)</f>
        <v>5793639</v>
      </c>
      <c r="E16" s="84"/>
      <c r="F16" s="39"/>
      <c r="G16" s="39"/>
      <c r="H16" s="39"/>
    </row>
    <row r="17" spans="1:8" ht="12.75">
      <c r="A17" s="85" t="s">
        <v>43</v>
      </c>
      <c r="B17" s="112"/>
      <c r="C17" s="113"/>
      <c r="D17" s="67">
        <v>106496</v>
      </c>
      <c r="E17" s="86"/>
      <c r="F17" s="39"/>
      <c r="G17" s="39"/>
      <c r="H17" s="39"/>
    </row>
    <row r="18" spans="1:8" ht="12.75">
      <c r="A18" s="87" t="s">
        <v>44</v>
      </c>
      <c r="B18" s="108" t="s">
        <v>38</v>
      </c>
      <c r="C18" s="109"/>
      <c r="D18" s="63"/>
      <c r="E18" s="82"/>
      <c r="F18" s="39"/>
      <c r="G18" s="39"/>
      <c r="H18" s="39"/>
    </row>
    <row r="19" spans="1:8" ht="12.75">
      <c r="A19" s="89"/>
      <c r="B19" s="114"/>
      <c r="C19" s="114"/>
      <c r="D19" s="68"/>
      <c r="E19" s="90"/>
      <c r="F19" s="39"/>
      <c r="G19" s="39"/>
      <c r="H19" s="39"/>
    </row>
    <row r="20" spans="1:8" ht="13.5" thickBot="1">
      <c r="A20" s="83" t="s">
        <v>45</v>
      </c>
      <c r="B20" s="111"/>
      <c r="C20" s="111"/>
      <c r="D20" s="64">
        <f>SUM(D17:D19)</f>
        <v>106496</v>
      </c>
      <c r="E20" s="84"/>
      <c r="F20" s="39"/>
      <c r="G20" s="39"/>
      <c r="H20" s="39"/>
    </row>
    <row r="21" spans="1:8" ht="12.75">
      <c r="A21" s="91" t="s">
        <v>46</v>
      </c>
      <c r="B21" s="115"/>
      <c r="C21" s="115"/>
      <c r="D21" s="68">
        <v>39936</v>
      </c>
      <c r="E21" s="90"/>
      <c r="F21" s="70"/>
      <c r="G21" s="39"/>
      <c r="H21" s="39"/>
    </row>
    <row r="22" spans="1:8" ht="12.75">
      <c r="A22" s="89" t="s">
        <v>47</v>
      </c>
      <c r="B22" s="108" t="s">
        <v>38</v>
      </c>
      <c r="C22" s="109"/>
      <c r="D22" s="63"/>
      <c r="E22" s="82"/>
      <c r="F22" s="70"/>
      <c r="G22" s="39"/>
      <c r="H22" s="39"/>
    </row>
    <row r="23" spans="1:8" ht="12.75">
      <c r="A23" s="89"/>
      <c r="B23" s="115"/>
      <c r="C23" s="115"/>
      <c r="D23" s="68"/>
      <c r="E23" s="90"/>
      <c r="F23" s="70"/>
      <c r="G23" s="39"/>
      <c r="H23" s="39"/>
    </row>
    <row r="24" spans="1:8" ht="13.5" thickBot="1">
      <c r="A24" s="83" t="s">
        <v>48</v>
      </c>
      <c r="B24" s="116"/>
      <c r="C24" s="116"/>
      <c r="D24" s="64">
        <f>SUM(D21:D23)</f>
        <v>39936</v>
      </c>
      <c r="E24" s="84"/>
      <c r="F24" s="70"/>
      <c r="G24" s="39"/>
      <c r="H24" s="39"/>
    </row>
    <row r="25" spans="1:8" ht="12.75">
      <c r="A25" s="92" t="s">
        <v>49</v>
      </c>
      <c r="B25" s="117"/>
      <c r="C25" s="117"/>
      <c r="D25" s="65">
        <v>215008.5</v>
      </c>
      <c r="E25" s="93"/>
      <c r="F25" s="70"/>
      <c r="G25" s="39"/>
      <c r="H25" s="39"/>
    </row>
    <row r="26" spans="1:8" ht="12.75">
      <c r="A26" s="87" t="s">
        <v>50</v>
      </c>
      <c r="B26" s="108" t="s">
        <v>38</v>
      </c>
      <c r="C26" s="115">
        <v>11</v>
      </c>
      <c r="D26" s="88">
        <v>2131</v>
      </c>
      <c r="E26" s="82"/>
      <c r="F26" s="70"/>
      <c r="G26" s="39"/>
      <c r="H26" s="39"/>
    </row>
    <row r="27" spans="1:8" ht="12.75">
      <c r="A27" s="94"/>
      <c r="B27" s="109"/>
      <c r="C27" s="109">
        <v>13</v>
      </c>
      <c r="D27" s="71">
        <v>92</v>
      </c>
      <c r="E27" s="82"/>
      <c r="F27" s="70"/>
      <c r="G27" s="39"/>
      <c r="H27" s="39"/>
    </row>
    <row r="28" spans="1:8" ht="12.75">
      <c r="A28" s="94"/>
      <c r="B28" s="118"/>
      <c r="C28" s="114">
        <v>15</v>
      </c>
      <c r="D28" s="71">
        <v>576</v>
      </c>
      <c r="E28" s="82"/>
      <c r="F28" s="70"/>
      <c r="G28" s="39"/>
      <c r="H28" s="39"/>
    </row>
    <row r="29" spans="1:8" ht="12.75">
      <c r="A29" s="94"/>
      <c r="B29" s="109"/>
      <c r="C29" s="119"/>
      <c r="D29" s="65"/>
      <c r="E29" s="82"/>
      <c r="F29" s="70"/>
      <c r="G29" s="39"/>
      <c r="H29" s="39"/>
    </row>
    <row r="30" spans="1:8" ht="13.5" thickBot="1">
      <c r="A30" s="95" t="s">
        <v>51</v>
      </c>
      <c r="B30" s="116"/>
      <c r="C30" s="116"/>
      <c r="D30" s="64">
        <f>SUM(D25:D29)</f>
        <v>217807.5</v>
      </c>
      <c r="E30" s="96"/>
      <c r="F30" s="70"/>
      <c r="G30" s="39"/>
      <c r="H30" s="39"/>
    </row>
    <row r="31" spans="1:8" ht="12.75">
      <c r="A31" s="91" t="s">
        <v>52</v>
      </c>
      <c r="B31" s="117"/>
      <c r="C31" s="117"/>
      <c r="D31" s="69">
        <v>216790</v>
      </c>
      <c r="E31" s="97"/>
      <c r="F31" s="70"/>
      <c r="G31" s="39"/>
      <c r="H31" s="39"/>
    </row>
    <row r="32" spans="1:8" ht="12.75">
      <c r="A32" s="98" t="s">
        <v>53</v>
      </c>
      <c r="B32" s="108" t="s">
        <v>38</v>
      </c>
      <c r="C32" s="120"/>
      <c r="D32" s="88"/>
      <c r="E32" s="82"/>
      <c r="F32" s="70"/>
      <c r="G32" s="39"/>
      <c r="H32" s="39"/>
    </row>
    <row r="33" spans="1:8" ht="12" customHeight="1">
      <c r="A33" s="89"/>
      <c r="B33" s="115"/>
      <c r="C33" s="115"/>
      <c r="D33" s="66"/>
      <c r="E33" s="90"/>
      <c r="F33" s="70"/>
      <c r="G33" s="39"/>
      <c r="H33" s="39"/>
    </row>
    <row r="34" spans="1:8" ht="13.5" thickBot="1">
      <c r="A34" s="83" t="s">
        <v>54</v>
      </c>
      <c r="B34" s="116"/>
      <c r="C34" s="116"/>
      <c r="D34" s="64">
        <f>SUM(D31:D33)</f>
        <v>216790</v>
      </c>
      <c r="E34" s="84"/>
      <c r="F34" s="70"/>
      <c r="G34" s="39"/>
      <c r="H34" s="39"/>
    </row>
    <row r="35" spans="1:8" ht="12.75">
      <c r="A35" s="92" t="s">
        <v>55</v>
      </c>
      <c r="B35" s="117"/>
      <c r="C35" s="117"/>
      <c r="D35" s="63">
        <v>455243</v>
      </c>
      <c r="E35" s="93"/>
      <c r="F35" s="70"/>
      <c r="G35" s="39"/>
      <c r="H35" s="39"/>
    </row>
    <row r="36" spans="1:8" ht="12.75">
      <c r="A36" s="99" t="s">
        <v>56</v>
      </c>
      <c r="B36" s="108" t="s">
        <v>38</v>
      </c>
      <c r="C36" s="108"/>
      <c r="D36" s="88"/>
      <c r="E36" s="82"/>
      <c r="F36" s="70"/>
      <c r="G36" s="39"/>
      <c r="H36" s="39"/>
    </row>
    <row r="37" spans="1:8" ht="12.75">
      <c r="A37" s="87"/>
      <c r="B37" s="115"/>
      <c r="C37" s="115"/>
      <c r="D37" s="66"/>
      <c r="E37" s="82"/>
      <c r="F37" s="70"/>
      <c r="G37" s="39"/>
      <c r="H37" s="39"/>
    </row>
    <row r="38" spans="1:8" ht="13.5" thickBot="1">
      <c r="A38" s="83" t="s">
        <v>57</v>
      </c>
      <c r="B38" s="116"/>
      <c r="C38" s="116"/>
      <c r="D38" s="64">
        <f>SUM(D35:D37)</f>
        <v>455243</v>
      </c>
      <c r="E38" s="100"/>
      <c r="F38" s="70"/>
      <c r="G38" s="39"/>
      <c r="H38" s="39"/>
    </row>
    <row r="39" spans="1:8" ht="12.75">
      <c r="A39" s="92" t="s">
        <v>58</v>
      </c>
      <c r="B39" s="117"/>
      <c r="C39" s="117"/>
      <c r="D39" s="72">
        <v>5800</v>
      </c>
      <c r="E39" s="93" t="s">
        <v>59</v>
      </c>
      <c r="F39" s="70"/>
      <c r="G39" s="39"/>
      <c r="H39" s="39"/>
    </row>
    <row r="40" spans="1:8" ht="12.75">
      <c r="A40" s="99" t="s">
        <v>60</v>
      </c>
      <c r="B40" s="108"/>
      <c r="C40" s="108"/>
      <c r="D40" s="68"/>
      <c r="E40" s="82"/>
      <c r="F40" s="70"/>
      <c r="G40" s="39"/>
      <c r="H40" s="39"/>
    </row>
    <row r="41" spans="1:8" ht="12.75">
      <c r="A41" s="99"/>
      <c r="B41" s="108"/>
      <c r="C41" s="108"/>
      <c r="D41" s="68"/>
      <c r="E41" s="82"/>
      <c r="F41" s="70"/>
      <c r="G41" s="39"/>
      <c r="H41" s="39"/>
    </row>
    <row r="42" spans="1:8" ht="13.5" thickBot="1">
      <c r="A42" s="83" t="s">
        <v>61</v>
      </c>
      <c r="B42" s="116"/>
      <c r="C42" s="116"/>
      <c r="D42" s="64">
        <f>SUM(D39:D41)</f>
        <v>5800</v>
      </c>
      <c r="E42" s="101"/>
      <c r="F42" s="70"/>
      <c r="G42" s="39"/>
      <c r="H42" s="39"/>
    </row>
    <row r="43" spans="1:8" ht="12.75">
      <c r="A43" s="92" t="s">
        <v>62</v>
      </c>
      <c r="B43" s="117"/>
      <c r="C43" s="117"/>
      <c r="D43" s="73">
        <v>1743332</v>
      </c>
      <c r="E43" s="102"/>
      <c r="F43" s="70"/>
      <c r="G43" s="39"/>
      <c r="H43" s="39"/>
    </row>
    <row r="44" spans="1:5" ht="12.75">
      <c r="A44" s="103" t="s">
        <v>63</v>
      </c>
      <c r="B44" s="108" t="s">
        <v>38</v>
      </c>
      <c r="C44" s="108">
        <v>13</v>
      </c>
      <c r="D44" s="88">
        <v>1232</v>
      </c>
      <c r="E44" s="104"/>
    </row>
    <row r="45" spans="1:5" ht="12.75">
      <c r="A45" s="89"/>
      <c r="B45" s="115"/>
      <c r="C45" s="115"/>
      <c r="D45" s="68"/>
      <c r="E45" s="82"/>
    </row>
    <row r="46" spans="1:5" ht="13.5" thickBot="1">
      <c r="A46" s="83" t="s">
        <v>64</v>
      </c>
      <c r="B46" s="116"/>
      <c r="C46" s="116"/>
      <c r="D46" s="64">
        <f>SUM(D43:D45)</f>
        <v>1744564</v>
      </c>
      <c r="E46" s="96"/>
    </row>
    <row r="47" spans="1:5" ht="12.75">
      <c r="A47" s="92" t="s">
        <v>65</v>
      </c>
      <c r="B47" s="117"/>
      <c r="C47" s="117"/>
      <c r="D47" s="74">
        <v>589677</v>
      </c>
      <c r="E47" s="93"/>
    </row>
    <row r="48" spans="1:5" ht="12.75">
      <c r="A48" s="103" t="s">
        <v>66</v>
      </c>
      <c r="B48" s="108" t="s">
        <v>38</v>
      </c>
      <c r="C48" s="108"/>
      <c r="D48" s="88"/>
      <c r="E48" s="82"/>
    </row>
    <row r="49" spans="1:5" ht="12.75">
      <c r="A49" s="89"/>
      <c r="B49" s="115"/>
      <c r="C49" s="115"/>
      <c r="D49" s="66"/>
      <c r="E49" s="82"/>
    </row>
    <row r="50" spans="1:5" ht="13.5" thickBot="1">
      <c r="A50" s="105" t="s">
        <v>67</v>
      </c>
      <c r="B50" s="121"/>
      <c r="C50" s="121"/>
      <c r="D50" s="106">
        <f>SUM(D47:D49)</f>
        <v>589677</v>
      </c>
      <c r="E50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28">
      <selection activeCell="L54" sqref="L5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21.71093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28</v>
      </c>
      <c r="B1" s="1"/>
    </row>
    <row r="3" ht="12.75">
      <c r="B3" s="1" t="s">
        <v>6</v>
      </c>
    </row>
    <row r="4" ht="12.75">
      <c r="B4" s="1"/>
    </row>
    <row r="5" spans="2:5" ht="12.75">
      <c r="B5" s="1"/>
      <c r="D5" s="17" t="s">
        <v>25</v>
      </c>
      <c r="E5" s="40" t="str">
        <f>personal!E6</f>
        <v>11-15 martie 2024</v>
      </c>
    </row>
    <row r="6" ht="13.5" thickBot="1"/>
    <row r="7" spans="1:6" ht="39" thickBot="1">
      <c r="A7" s="21" t="s">
        <v>7</v>
      </c>
      <c r="B7" s="22" t="s">
        <v>8</v>
      </c>
      <c r="C7" s="23" t="s">
        <v>9</v>
      </c>
      <c r="D7" s="22" t="s">
        <v>10</v>
      </c>
      <c r="E7" s="22" t="s">
        <v>4</v>
      </c>
      <c r="F7" s="24" t="s">
        <v>23</v>
      </c>
    </row>
    <row r="8" spans="1:6" ht="12.75">
      <c r="A8" s="208">
        <v>1</v>
      </c>
      <c r="B8" s="172" t="s">
        <v>107</v>
      </c>
      <c r="C8" s="173">
        <v>3822</v>
      </c>
      <c r="D8" s="172" t="s">
        <v>108</v>
      </c>
      <c r="E8" s="172" t="s">
        <v>109</v>
      </c>
      <c r="F8" s="209">
        <v>487.23</v>
      </c>
    </row>
    <row r="9" spans="1:6" ht="12.75">
      <c r="A9" s="208">
        <f aca="true" t="shared" si="0" ref="A9:A65">A8+1</f>
        <v>2</v>
      </c>
      <c r="B9" s="172" t="s">
        <v>107</v>
      </c>
      <c r="C9" s="173">
        <v>3834</v>
      </c>
      <c r="D9" s="172" t="s">
        <v>110</v>
      </c>
      <c r="E9" s="172" t="s">
        <v>111</v>
      </c>
      <c r="F9" s="209">
        <v>257</v>
      </c>
    </row>
    <row r="10" spans="1:6" ht="12.75">
      <c r="A10" s="208">
        <f t="shared" si="0"/>
        <v>3</v>
      </c>
      <c r="B10" s="172" t="s">
        <v>107</v>
      </c>
      <c r="C10" s="173">
        <v>3826</v>
      </c>
      <c r="D10" s="172" t="s">
        <v>110</v>
      </c>
      <c r="E10" s="172" t="s">
        <v>112</v>
      </c>
      <c r="F10" s="209">
        <v>132.43</v>
      </c>
    </row>
    <row r="11" spans="1:6" ht="12.75">
      <c r="A11" s="208">
        <f t="shared" si="0"/>
        <v>4</v>
      </c>
      <c r="B11" s="172" t="s">
        <v>107</v>
      </c>
      <c r="C11" s="173">
        <v>3829</v>
      </c>
      <c r="D11" s="172" t="s">
        <v>110</v>
      </c>
      <c r="E11" s="172" t="s">
        <v>113</v>
      </c>
      <c r="F11" s="209">
        <v>7.04</v>
      </c>
    </row>
    <row r="12" spans="1:6" ht="12.75">
      <c r="A12" s="208">
        <f t="shared" si="0"/>
        <v>5</v>
      </c>
      <c r="B12" s="172" t="s">
        <v>107</v>
      </c>
      <c r="C12" s="173">
        <v>3831</v>
      </c>
      <c r="D12" s="172" t="s">
        <v>110</v>
      </c>
      <c r="E12" s="172" t="s">
        <v>112</v>
      </c>
      <c r="F12" s="209">
        <v>197.06</v>
      </c>
    </row>
    <row r="13" spans="1:6" ht="12.75">
      <c r="A13" s="208">
        <f t="shared" si="0"/>
        <v>6</v>
      </c>
      <c r="B13" s="172" t="s">
        <v>114</v>
      </c>
      <c r="C13" s="173">
        <v>4056</v>
      </c>
      <c r="D13" s="172" t="s">
        <v>115</v>
      </c>
      <c r="E13" s="172" t="s">
        <v>116</v>
      </c>
      <c r="F13" s="209">
        <v>62.14</v>
      </c>
    </row>
    <row r="14" spans="1:6" ht="12.75">
      <c r="A14" s="208">
        <f t="shared" si="0"/>
        <v>7</v>
      </c>
      <c r="B14" s="172" t="s">
        <v>114</v>
      </c>
      <c r="C14" s="173">
        <v>4056</v>
      </c>
      <c r="D14" s="172" t="s">
        <v>117</v>
      </c>
      <c r="E14" s="172" t="s">
        <v>118</v>
      </c>
      <c r="F14" s="209">
        <v>26111.59</v>
      </c>
    </row>
    <row r="15" spans="1:6" ht="12.75">
      <c r="A15" s="208">
        <f t="shared" si="0"/>
        <v>8</v>
      </c>
      <c r="B15" s="172" t="s">
        <v>114</v>
      </c>
      <c r="C15" s="173">
        <v>4059</v>
      </c>
      <c r="D15" s="172" t="s">
        <v>119</v>
      </c>
      <c r="E15" s="172" t="s">
        <v>120</v>
      </c>
      <c r="F15" s="209">
        <v>20051.5</v>
      </c>
    </row>
    <row r="16" spans="1:6" ht="12.75">
      <c r="A16" s="208">
        <f t="shared" si="0"/>
        <v>9</v>
      </c>
      <c r="B16" s="172" t="s">
        <v>114</v>
      </c>
      <c r="C16" s="173">
        <v>3879</v>
      </c>
      <c r="D16" s="172" t="s">
        <v>121</v>
      </c>
      <c r="E16" s="172" t="s">
        <v>122</v>
      </c>
      <c r="F16" s="209">
        <v>2645.59</v>
      </c>
    </row>
    <row r="17" spans="1:6" ht="12.75">
      <c r="A17" s="208">
        <f t="shared" si="0"/>
        <v>10</v>
      </c>
      <c r="B17" s="172" t="s">
        <v>114</v>
      </c>
      <c r="C17" s="173">
        <v>4057</v>
      </c>
      <c r="D17" s="172" t="s">
        <v>110</v>
      </c>
      <c r="E17" s="172" t="s">
        <v>112</v>
      </c>
      <c r="F17" s="209">
        <v>422.82</v>
      </c>
    </row>
    <row r="18" spans="1:6" ht="12.75">
      <c r="A18" s="208">
        <f t="shared" si="0"/>
        <v>11</v>
      </c>
      <c r="B18" s="172" t="s">
        <v>114</v>
      </c>
      <c r="C18" s="173">
        <v>4058</v>
      </c>
      <c r="D18" s="172" t="s">
        <v>110</v>
      </c>
      <c r="E18" s="172" t="s">
        <v>112</v>
      </c>
      <c r="F18" s="209">
        <v>424.91</v>
      </c>
    </row>
    <row r="19" spans="1:6" ht="12.75">
      <c r="A19" s="208">
        <f t="shared" si="0"/>
        <v>12</v>
      </c>
      <c r="B19" s="172" t="s">
        <v>114</v>
      </c>
      <c r="C19" s="173">
        <v>3875</v>
      </c>
      <c r="D19" s="172" t="s">
        <v>123</v>
      </c>
      <c r="E19" s="172" t="s">
        <v>166</v>
      </c>
      <c r="F19" s="209">
        <v>138.04</v>
      </c>
    </row>
    <row r="20" spans="1:6" ht="12.75">
      <c r="A20" s="208">
        <f t="shared" si="0"/>
        <v>13</v>
      </c>
      <c r="B20" s="172" t="s">
        <v>114</v>
      </c>
      <c r="C20" s="173">
        <v>4054</v>
      </c>
      <c r="D20" s="172" t="s">
        <v>124</v>
      </c>
      <c r="E20" s="172" t="s">
        <v>125</v>
      </c>
      <c r="F20" s="209">
        <v>3157</v>
      </c>
    </row>
    <row r="21" spans="1:6" ht="12.75">
      <c r="A21" s="208">
        <f t="shared" si="0"/>
        <v>14</v>
      </c>
      <c r="B21" s="172" t="s">
        <v>114</v>
      </c>
      <c r="C21" s="173">
        <v>4055</v>
      </c>
      <c r="D21" s="172" t="s">
        <v>124</v>
      </c>
      <c r="E21" s="172" t="s">
        <v>125</v>
      </c>
      <c r="F21" s="209">
        <v>600</v>
      </c>
    </row>
    <row r="22" spans="1:6" ht="12.75">
      <c r="A22" s="208">
        <f t="shared" si="0"/>
        <v>15</v>
      </c>
      <c r="B22" s="172" t="s">
        <v>126</v>
      </c>
      <c r="C22" s="173">
        <v>4100</v>
      </c>
      <c r="D22" s="172" t="s">
        <v>162</v>
      </c>
      <c r="E22" s="172" t="s">
        <v>127</v>
      </c>
      <c r="F22" s="209">
        <v>20077.73</v>
      </c>
    </row>
    <row r="23" spans="1:6" ht="12.75">
      <c r="A23" s="208">
        <f t="shared" si="0"/>
        <v>16</v>
      </c>
      <c r="B23" s="172" t="s">
        <v>126</v>
      </c>
      <c r="C23" s="173">
        <v>4063</v>
      </c>
      <c r="D23" s="172" t="s">
        <v>128</v>
      </c>
      <c r="E23" s="172" t="s">
        <v>127</v>
      </c>
      <c r="F23" s="209">
        <v>4283.52</v>
      </c>
    </row>
    <row r="24" spans="1:6" ht="12.75">
      <c r="A24" s="208">
        <f t="shared" si="0"/>
        <v>17</v>
      </c>
      <c r="B24" s="172" t="s">
        <v>126</v>
      </c>
      <c r="C24" s="173">
        <v>4073</v>
      </c>
      <c r="D24" s="172" t="s">
        <v>163</v>
      </c>
      <c r="E24" s="172" t="s">
        <v>127</v>
      </c>
      <c r="F24" s="209">
        <v>18067.45</v>
      </c>
    </row>
    <row r="25" spans="1:6" ht="12.75">
      <c r="A25" s="208">
        <f t="shared" si="0"/>
        <v>18</v>
      </c>
      <c r="B25" s="172" t="s">
        <v>126</v>
      </c>
      <c r="C25" s="173">
        <v>7075</v>
      </c>
      <c r="D25" s="172" t="s">
        <v>129</v>
      </c>
      <c r="E25" s="172" t="s">
        <v>127</v>
      </c>
      <c r="F25" s="209">
        <v>6542.88</v>
      </c>
    </row>
    <row r="26" spans="1:6" ht="12.75">
      <c r="A26" s="208">
        <f t="shared" si="0"/>
        <v>19</v>
      </c>
      <c r="B26" s="172" t="s">
        <v>126</v>
      </c>
      <c r="C26" s="173">
        <v>4099</v>
      </c>
      <c r="D26" s="172" t="s">
        <v>162</v>
      </c>
      <c r="E26" s="172" t="s">
        <v>130</v>
      </c>
      <c r="F26" s="209">
        <v>763.8</v>
      </c>
    </row>
    <row r="27" spans="1:6" ht="12.75">
      <c r="A27" s="208">
        <f t="shared" si="0"/>
        <v>20</v>
      </c>
      <c r="B27" s="172" t="s">
        <v>126</v>
      </c>
      <c r="C27" s="173">
        <v>40654</v>
      </c>
      <c r="D27" s="172" t="s">
        <v>128</v>
      </c>
      <c r="E27" s="172" t="s">
        <v>130</v>
      </c>
      <c r="F27" s="209">
        <v>174.64</v>
      </c>
    </row>
    <row r="28" spans="1:6" ht="12.75">
      <c r="A28" s="208">
        <f t="shared" si="0"/>
        <v>21</v>
      </c>
      <c r="B28" s="172" t="s">
        <v>126</v>
      </c>
      <c r="C28" s="173">
        <v>4076</v>
      </c>
      <c r="D28" s="172" t="s">
        <v>129</v>
      </c>
      <c r="E28" s="172" t="s">
        <v>130</v>
      </c>
      <c r="F28" s="209">
        <v>202.55</v>
      </c>
    </row>
    <row r="29" spans="1:6" ht="12.75">
      <c r="A29" s="208">
        <f t="shared" si="0"/>
        <v>22</v>
      </c>
      <c r="B29" s="172" t="s">
        <v>126</v>
      </c>
      <c r="C29" s="173">
        <v>7093</v>
      </c>
      <c r="D29" s="172" t="s">
        <v>131</v>
      </c>
      <c r="E29" s="172" t="s">
        <v>132</v>
      </c>
      <c r="F29" s="209">
        <v>6018.81</v>
      </c>
    </row>
    <row r="30" spans="1:6" ht="12.75">
      <c r="A30" s="208">
        <f t="shared" si="0"/>
        <v>23</v>
      </c>
      <c r="B30" s="172" t="s">
        <v>126</v>
      </c>
      <c r="C30" s="173">
        <v>4066</v>
      </c>
      <c r="D30" s="172" t="s">
        <v>128</v>
      </c>
      <c r="E30" s="172" t="s">
        <v>133</v>
      </c>
      <c r="F30" s="209">
        <v>166.33</v>
      </c>
    </row>
    <row r="31" spans="1:6" ht="12.75">
      <c r="A31" s="208">
        <f t="shared" si="0"/>
        <v>24</v>
      </c>
      <c r="B31" s="172" t="s">
        <v>126</v>
      </c>
      <c r="C31" s="173">
        <v>4094</v>
      </c>
      <c r="D31" s="172" t="s">
        <v>131</v>
      </c>
      <c r="E31" s="172" t="s">
        <v>122</v>
      </c>
      <c r="F31" s="209">
        <v>1224.51</v>
      </c>
    </row>
    <row r="32" spans="1:6" ht="12.75">
      <c r="A32" s="208">
        <f t="shared" si="0"/>
        <v>25</v>
      </c>
      <c r="B32" s="172" t="s">
        <v>126</v>
      </c>
      <c r="C32" s="173">
        <v>4095</v>
      </c>
      <c r="D32" s="172" t="s">
        <v>134</v>
      </c>
      <c r="E32" s="172" t="s">
        <v>135</v>
      </c>
      <c r="F32" s="209">
        <v>7908.12</v>
      </c>
    </row>
    <row r="33" spans="1:6" ht="12.75">
      <c r="A33" s="208">
        <f t="shared" si="0"/>
        <v>26</v>
      </c>
      <c r="B33" s="172" t="s">
        <v>126</v>
      </c>
      <c r="C33" s="173">
        <v>4065</v>
      </c>
      <c r="D33" s="172" t="s">
        <v>128</v>
      </c>
      <c r="E33" s="172" t="s">
        <v>122</v>
      </c>
      <c r="F33" s="209">
        <v>4451.24</v>
      </c>
    </row>
    <row r="34" spans="1:6" ht="12.75">
      <c r="A34" s="208">
        <f t="shared" si="0"/>
        <v>27</v>
      </c>
      <c r="B34" s="172" t="s">
        <v>126</v>
      </c>
      <c r="C34" s="173">
        <v>4074</v>
      </c>
      <c r="D34" s="172" t="s">
        <v>136</v>
      </c>
      <c r="E34" s="172" t="s">
        <v>122</v>
      </c>
      <c r="F34" s="209">
        <v>680.68</v>
      </c>
    </row>
    <row r="35" spans="1:6" ht="12.75">
      <c r="A35" s="208">
        <f t="shared" si="0"/>
        <v>28</v>
      </c>
      <c r="B35" s="172" t="s">
        <v>126</v>
      </c>
      <c r="C35" s="173">
        <v>4077</v>
      </c>
      <c r="D35" s="172" t="s">
        <v>129</v>
      </c>
      <c r="E35" s="172" t="s">
        <v>122</v>
      </c>
      <c r="F35" s="209">
        <v>1455.69</v>
      </c>
    </row>
    <row r="36" spans="1:6" ht="12.75">
      <c r="A36" s="208">
        <f t="shared" si="0"/>
        <v>29</v>
      </c>
      <c r="B36" s="172" t="s">
        <v>126</v>
      </c>
      <c r="C36" s="173">
        <v>4060</v>
      </c>
      <c r="D36" s="172" t="s">
        <v>137</v>
      </c>
      <c r="E36" s="172" t="s">
        <v>138</v>
      </c>
      <c r="F36" s="209">
        <v>2337.59</v>
      </c>
    </row>
    <row r="37" spans="1:6" ht="12.75">
      <c r="A37" s="208">
        <f t="shared" si="0"/>
        <v>30</v>
      </c>
      <c r="B37" s="172" t="s">
        <v>126</v>
      </c>
      <c r="C37" s="173">
        <v>4061</v>
      </c>
      <c r="D37" s="172" t="s">
        <v>137</v>
      </c>
      <c r="E37" s="172" t="s">
        <v>138</v>
      </c>
      <c r="F37" s="209">
        <v>1214.17</v>
      </c>
    </row>
    <row r="38" spans="1:6" ht="12.75">
      <c r="A38" s="208">
        <f t="shared" si="0"/>
        <v>31</v>
      </c>
      <c r="B38" s="172" t="s">
        <v>126</v>
      </c>
      <c r="C38" s="173">
        <v>4062</v>
      </c>
      <c r="D38" s="172" t="s">
        <v>137</v>
      </c>
      <c r="E38" s="172" t="s">
        <v>138</v>
      </c>
      <c r="F38" s="209">
        <v>2536.28</v>
      </c>
    </row>
    <row r="39" spans="1:6" ht="12.75">
      <c r="A39" s="208">
        <f t="shared" si="0"/>
        <v>32</v>
      </c>
      <c r="B39" s="172" t="s">
        <v>126</v>
      </c>
      <c r="C39" s="173">
        <v>4098</v>
      </c>
      <c r="D39" s="172" t="s">
        <v>162</v>
      </c>
      <c r="E39" s="172" t="s">
        <v>139</v>
      </c>
      <c r="F39" s="209">
        <v>9580.14</v>
      </c>
    </row>
    <row r="40" spans="1:6" ht="12.75">
      <c r="A40" s="208">
        <f t="shared" si="0"/>
        <v>33</v>
      </c>
      <c r="B40" s="172" t="s">
        <v>126</v>
      </c>
      <c r="C40" s="173">
        <v>4104</v>
      </c>
      <c r="D40" s="172" t="s">
        <v>164</v>
      </c>
      <c r="E40" s="172" t="s">
        <v>139</v>
      </c>
      <c r="F40" s="209">
        <v>1597.46</v>
      </c>
    </row>
    <row r="41" spans="1:6" ht="12.75">
      <c r="A41" s="208">
        <f t="shared" si="0"/>
        <v>34</v>
      </c>
      <c r="B41" s="172" t="s">
        <v>126</v>
      </c>
      <c r="C41" s="173">
        <v>4072</v>
      </c>
      <c r="D41" s="172" t="s">
        <v>163</v>
      </c>
      <c r="E41" s="172" t="s">
        <v>139</v>
      </c>
      <c r="F41" s="209">
        <v>2587.68</v>
      </c>
    </row>
    <row r="42" spans="1:6" ht="12.75">
      <c r="A42" s="208">
        <f t="shared" si="0"/>
        <v>35</v>
      </c>
      <c r="B42" s="172" t="s">
        <v>140</v>
      </c>
      <c r="C42" s="173">
        <v>4131</v>
      </c>
      <c r="D42" s="172" t="s">
        <v>141</v>
      </c>
      <c r="E42" s="172" t="s">
        <v>142</v>
      </c>
      <c r="F42" s="209">
        <v>1568.42</v>
      </c>
    </row>
    <row r="43" spans="1:6" ht="12.75">
      <c r="A43" s="208">
        <f t="shared" si="0"/>
        <v>36</v>
      </c>
      <c r="B43" s="172" t="s">
        <v>140</v>
      </c>
      <c r="C43" s="173">
        <v>4120</v>
      </c>
      <c r="D43" s="172" t="s">
        <v>143</v>
      </c>
      <c r="E43" s="172" t="s">
        <v>144</v>
      </c>
      <c r="F43" s="209">
        <v>28142.53</v>
      </c>
    </row>
    <row r="44" spans="1:6" ht="12.75">
      <c r="A44" s="208">
        <f t="shared" si="0"/>
        <v>37</v>
      </c>
      <c r="B44" s="172" t="s">
        <v>140</v>
      </c>
      <c r="C44" s="173">
        <v>4128</v>
      </c>
      <c r="D44" s="172" t="s">
        <v>141</v>
      </c>
      <c r="E44" s="172" t="s">
        <v>127</v>
      </c>
      <c r="F44" s="209">
        <v>1145.77</v>
      </c>
    </row>
    <row r="45" spans="1:6" ht="12.75">
      <c r="A45" s="208">
        <f t="shared" si="0"/>
        <v>38</v>
      </c>
      <c r="B45" s="172" t="s">
        <v>140</v>
      </c>
      <c r="C45" s="173">
        <v>4114</v>
      </c>
      <c r="D45" s="172" t="s">
        <v>145</v>
      </c>
      <c r="E45" s="172" t="s">
        <v>146</v>
      </c>
      <c r="F45" s="209">
        <v>63.22</v>
      </c>
    </row>
    <row r="46" spans="1:6" ht="12.75">
      <c r="A46" s="208">
        <f t="shared" si="0"/>
        <v>39</v>
      </c>
      <c r="B46" s="172" t="s">
        <v>140</v>
      </c>
      <c r="C46" s="173">
        <v>4119</v>
      </c>
      <c r="D46" s="172" t="s">
        <v>143</v>
      </c>
      <c r="E46" s="172" t="s">
        <v>146</v>
      </c>
      <c r="F46" s="209">
        <v>2077.71</v>
      </c>
    </row>
    <row r="47" spans="1:6" ht="12.75">
      <c r="A47" s="208">
        <f t="shared" si="0"/>
        <v>40</v>
      </c>
      <c r="B47" s="172" t="s">
        <v>140</v>
      </c>
      <c r="C47" s="173">
        <v>4129</v>
      </c>
      <c r="D47" s="172" t="s">
        <v>141</v>
      </c>
      <c r="E47" s="172" t="s">
        <v>130</v>
      </c>
      <c r="F47" s="209">
        <v>160.26</v>
      </c>
    </row>
    <row r="48" spans="1:6" ht="12.75">
      <c r="A48" s="208">
        <f t="shared" si="0"/>
        <v>41</v>
      </c>
      <c r="B48" s="172" t="s">
        <v>140</v>
      </c>
      <c r="C48" s="173">
        <v>4126</v>
      </c>
      <c r="D48" s="172" t="s">
        <v>147</v>
      </c>
      <c r="E48" s="172" t="s">
        <v>148</v>
      </c>
      <c r="F48" s="209">
        <v>394</v>
      </c>
    </row>
    <row r="49" spans="1:6" ht="12.75">
      <c r="A49" s="208">
        <f t="shared" si="0"/>
        <v>42</v>
      </c>
      <c r="B49" s="172" t="s">
        <v>140</v>
      </c>
      <c r="C49" s="173">
        <v>4117</v>
      </c>
      <c r="D49" s="172" t="s">
        <v>149</v>
      </c>
      <c r="E49" s="172" t="s">
        <v>167</v>
      </c>
      <c r="F49" s="209">
        <v>76953.33</v>
      </c>
    </row>
    <row r="50" spans="1:6" ht="12.75">
      <c r="A50" s="208">
        <f t="shared" si="0"/>
        <v>43</v>
      </c>
      <c r="B50" s="172" t="s">
        <v>140</v>
      </c>
      <c r="C50" s="173">
        <v>4118</v>
      </c>
      <c r="D50" s="172" t="s">
        <v>149</v>
      </c>
      <c r="E50" s="172" t="s">
        <v>150</v>
      </c>
      <c r="F50" s="209">
        <v>14265</v>
      </c>
    </row>
    <row r="51" spans="1:6" ht="12.75">
      <c r="A51" s="208">
        <f t="shared" si="0"/>
        <v>44</v>
      </c>
      <c r="B51" s="172" t="s">
        <v>140</v>
      </c>
      <c r="C51" s="173">
        <v>4135</v>
      </c>
      <c r="D51" s="172" t="s">
        <v>165</v>
      </c>
      <c r="E51" s="172" t="s">
        <v>120</v>
      </c>
      <c r="F51" s="209">
        <v>120549.97</v>
      </c>
    </row>
    <row r="52" spans="1:6" ht="12.75">
      <c r="A52" s="208">
        <f t="shared" si="0"/>
        <v>45</v>
      </c>
      <c r="B52" s="172" t="s">
        <v>140</v>
      </c>
      <c r="C52" s="173">
        <v>4136</v>
      </c>
      <c r="D52" s="172" t="s">
        <v>149</v>
      </c>
      <c r="E52" s="172" t="s">
        <v>151</v>
      </c>
      <c r="F52" s="209">
        <v>19037.03</v>
      </c>
    </row>
    <row r="53" spans="1:6" ht="12.75">
      <c r="A53" s="208">
        <f t="shared" si="0"/>
        <v>46</v>
      </c>
      <c r="B53" s="172" t="s">
        <v>140</v>
      </c>
      <c r="C53" s="173">
        <v>4115</v>
      </c>
      <c r="D53" s="172" t="s">
        <v>163</v>
      </c>
      <c r="E53" s="172" t="s">
        <v>122</v>
      </c>
      <c r="F53" s="209">
        <v>7556.37</v>
      </c>
    </row>
    <row r="54" spans="1:6" ht="12.75">
      <c r="A54" s="208">
        <f t="shared" si="0"/>
        <v>47</v>
      </c>
      <c r="B54" s="172" t="s">
        <v>140</v>
      </c>
      <c r="C54" s="173">
        <v>4116</v>
      </c>
      <c r="D54" s="172" t="s">
        <v>162</v>
      </c>
      <c r="E54" s="172" t="s">
        <v>122</v>
      </c>
      <c r="F54" s="209">
        <v>53721.22</v>
      </c>
    </row>
    <row r="55" spans="1:6" ht="12.75">
      <c r="A55" s="208">
        <f t="shared" si="0"/>
        <v>48</v>
      </c>
      <c r="B55" s="172" t="s">
        <v>140</v>
      </c>
      <c r="C55" s="173">
        <v>4121</v>
      </c>
      <c r="D55" s="172" t="s">
        <v>143</v>
      </c>
      <c r="E55" s="172" t="s">
        <v>122</v>
      </c>
      <c r="F55" s="209">
        <v>94.38</v>
      </c>
    </row>
    <row r="56" spans="1:6" ht="12.75">
      <c r="A56" s="208">
        <f t="shared" si="0"/>
        <v>49</v>
      </c>
      <c r="B56" s="172" t="s">
        <v>140</v>
      </c>
      <c r="C56" s="173">
        <v>4124</v>
      </c>
      <c r="D56" s="172" t="s">
        <v>152</v>
      </c>
      <c r="E56" s="172" t="s">
        <v>153</v>
      </c>
      <c r="F56" s="209">
        <v>1368.5</v>
      </c>
    </row>
    <row r="57" spans="1:6" ht="12.75">
      <c r="A57" s="208">
        <f t="shared" si="0"/>
        <v>50</v>
      </c>
      <c r="B57" s="172" t="s">
        <v>140</v>
      </c>
      <c r="C57" s="173">
        <v>4125</v>
      </c>
      <c r="D57" s="172" t="s">
        <v>154</v>
      </c>
      <c r="E57" s="172" t="s">
        <v>122</v>
      </c>
      <c r="F57" s="209">
        <v>1606.5</v>
      </c>
    </row>
    <row r="58" spans="1:6" ht="12.75">
      <c r="A58" s="208">
        <f t="shared" si="0"/>
        <v>51</v>
      </c>
      <c r="B58" s="172" t="s">
        <v>140</v>
      </c>
      <c r="C58" s="173">
        <v>4130</v>
      </c>
      <c r="D58" s="172" t="s">
        <v>141</v>
      </c>
      <c r="E58" s="172" t="s">
        <v>122</v>
      </c>
      <c r="F58" s="209">
        <v>914.52</v>
      </c>
    </row>
    <row r="59" spans="1:6" ht="12.75">
      <c r="A59" s="208">
        <f t="shared" si="0"/>
        <v>52</v>
      </c>
      <c r="B59" s="172" t="s">
        <v>140</v>
      </c>
      <c r="C59" s="173">
        <v>4132</v>
      </c>
      <c r="D59" s="172" t="s">
        <v>141</v>
      </c>
      <c r="E59" s="172" t="s">
        <v>155</v>
      </c>
      <c r="F59" s="209">
        <v>16.31</v>
      </c>
    </row>
    <row r="60" spans="1:6" ht="12.75">
      <c r="A60" s="208">
        <f t="shared" si="0"/>
        <v>53</v>
      </c>
      <c r="B60" s="172" t="s">
        <v>140</v>
      </c>
      <c r="C60" s="173">
        <v>4133</v>
      </c>
      <c r="D60" s="172" t="s">
        <v>156</v>
      </c>
      <c r="E60" s="172" t="s">
        <v>109</v>
      </c>
      <c r="F60" s="209">
        <v>3992.67</v>
      </c>
    </row>
    <row r="61" spans="1:6" ht="12.75">
      <c r="A61" s="208">
        <f t="shared" si="0"/>
        <v>54</v>
      </c>
      <c r="B61" s="172" t="s">
        <v>140</v>
      </c>
      <c r="C61" s="173">
        <v>4134</v>
      </c>
      <c r="D61" s="172" t="s">
        <v>157</v>
      </c>
      <c r="E61" s="173" t="s">
        <v>122</v>
      </c>
      <c r="F61" s="209">
        <v>178057.13</v>
      </c>
    </row>
    <row r="62" spans="1:6" ht="12.75">
      <c r="A62" s="208">
        <f t="shared" si="0"/>
        <v>55</v>
      </c>
      <c r="B62" s="172" t="s">
        <v>158</v>
      </c>
      <c r="C62" s="173">
        <v>4139</v>
      </c>
      <c r="D62" s="172" t="s">
        <v>149</v>
      </c>
      <c r="E62" s="172" t="s">
        <v>159</v>
      </c>
      <c r="F62" s="209">
        <v>20023.5</v>
      </c>
    </row>
    <row r="63" spans="1:6" ht="12.75">
      <c r="A63" s="208">
        <f t="shared" si="0"/>
        <v>56</v>
      </c>
      <c r="B63" s="172" t="s">
        <v>158</v>
      </c>
      <c r="C63" s="173">
        <v>4140</v>
      </c>
      <c r="D63" s="172" t="s">
        <v>149</v>
      </c>
      <c r="E63" s="172" t="s">
        <v>160</v>
      </c>
      <c r="F63" s="209">
        <v>3694</v>
      </c>
    </row>
    <row r="64" spans="1:6" ht="12.75">
      <c r="A64" s="208">
        <f t="shared" si="0"/>
        <v>57</v>
      </c>
      <c r="B64" s="172" t="s">
        <v>158</v>
      </c>
      <c r="C64" s="173">
        <v>4143</v>
      </c>
      <c r="D64" s="172" t="s">
        <v>110</v>
      </c>
      <c r="E64" s="172" t="s">
        <v>112</v>
      </c>
      <c r="F64" s="209">
        <v>422.56</v>
      </c>
    </row>
    <row r="65" spans="1:6" ht="13.5" thickBot="1">
      <c r="A65" s="210">
        <f t="shared" si="0"/>
        <v>58</v>
      </c>
      <c r="B65" s="174" t="s">
        <v>158</v>
      </c>
      <c r="C65" s="175">
        <v>4144</v>
      </c>
      <c r="D65" s="174" t="s">
        <v>110</v>
      </c>
      <c r="E65" s="174" t="s">
        <v>111</v>
      </c>
      <c r="F65" s="211">
        <v>748.81</v>
      </c>
    </row>
    <row r="66" spans="1:6" ht="19.5" customHeight="1" thickBot="1">
      <c r="A66" s="176"/>
      <c r="B66" s="177"/>
      <c r="C66" s="177"/>
      <c r="D66" s="177"/>
      <c r="E66" s="178" t="s">
        <v>161</v>
      </c>
      <c r="F66" s="179">
        <f>SUM(F7:F65)</f>
        <v>683139.3300000001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6.140625" style="10" customWidth="1"/>
    <col min="2" max="2" width="14.140625" style="10" customWidth="1"/>
    <col min="3" max="3" width="51.00390625" style="10" customWidth="1"/>
    <col min="4" max="4" width="29.28125" style="10" customWidth="1"/>
    <col min="5" max="5" width="14.8515625" style="10" customWidth="1"/>
    <col min="6" max="16384" width="9.140625" style="10" customWidth="1"/>
  </cols>
  <sheetData>
    <row r="1" spans="1:4" ht="12.75">
      <c r="A1" s="9" t="s">
        <v>29</v>
      </c>
      <c r="B1" s="9"/>
      <c r="C1" s="9"/>
      <c r="D1" s="9"/>
    </row>
    <row r="3" spans="1:5" ht="15.75" customHeight="1">
      <c r="A3" s="122" t="s">
        <v>11</v>
      </c>
      <c r="B3" s="122"/>
      <c r="C3" s="122"/>
      <c r="D3" s="122"/>
      <c r="E3" s="12"/>
    </row>
    <row r="4" spans="1:4" ht="19.5" customHeight="1">
      <c r="A4" s="14" t="s">
        <v>12</v>
      </c>
      <c r="B4" s="14"/>
      <c r="C4" s="14"/>
      <c r="D4" s="14"/>
    </row>
    <row r="5" spans="1:4" ht="12.75">
      <c r="A5" s="15"/>
      <c r="B5" s="123"/>
      <c r="C5" s="123"/>
      <c r="D5" s="123"/>
    </row>
    <row r="6" spans="1:4" ht="12.75">
      <c r="A6" s="15"/>
      <c r="B6" s="17" t="s">
        <v>25</v>
      </c>
      <c r="C6" s="19" t="str">
        <f>personal!E6</f>
        <v>11-15 martie 2024</v>
      </c>
      <c r="D6" s="15"/>
    </row>
    <row r="7" ht="13.5" thickBot="1"/>
    <row r="8" spans="1:5" ht="21.75" customHeight="1" thickBot="1">
      <c r="A8" s="25" t="s">
        <v>13</v>
      </c>
      <c r="B8" s="26" t="s">
        <v>14</v>
      </c>
      <c r="C8" s="26" t="s">
        <v>15</v>
      </c>
      <c r="D8" s="26" t="s">
        <v>31</v>
      </c>
      <c r="E8" s="27" t="s">
        <v>16</v>
      </c>
    </row>
    <row r="9" spans="1:5" ht="28.5" customHeight="1">
      <c r="A9" s="205" t="s">
        <v>173</v>
      </c>
      <c r="B9" s="202">
        <v>4076</v>
      </c>
      <c r="C9" s="203" t="s">
        <v>175</v>
      </c>
      <c r="D9" s="204" t="s">
        <v>174</v>
      </c>
      <c r="E9" s="206">
        <v>400000</v>
      </c>
    </row>
    <row r="10" spans="1:5" ht="13.5" thickBot="1">
      <c r="A10" s="28"/>
      <c r="B10" s="29"/>
      <c r="C10" s="29"/>
      <c r="D10" s="29"/>
      <c r="E10" s="30"/>
    </row>
    <row r="11" spans="1:5" ht="18" customHeight="1" thickBot="1">
      <c r="A11" s="31" t="s">
        <v>17</v>
      </c>
      <c r="B11" s="32"/>
      <c r="C11" s="32"/>
      <c r="D11" s="32"/>
      <c r="E11" s="33">
        <f>SUM(E9:E10)</f>
        <v>400000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14.00390625" style="59" customWidth="1"/>
    <col min="2" max="2" width="15.28125" style="43" customWidth="1"/>
    <col min="3" max="3" width="66.140625" style="43" customWidth="1"/>
    <col min="4" max="4" width="21.00390625" style="60" customWidth="1"/>
    <col min="5" max="5" width="16.8515625" style="43" customWidth="1"/>
    <col min="6" max="16384" width="9.140625" style="43" customWidth="1"/>
  </cols>
  <sheetData>
    <row r="1" spans="1:5" ht="12.75">
      <c r="A1" s="41" t="s">
        <v>32</v>
      </c>
      <c r="B1" s="42"/>
      <c r="C1" s="9"/>
      <c r="D1" s="42"/>
      <c r="E1" s="10"/>
    </row>
    <row r="2" spans="1:5" ht="12.75">
      <c r="A2" s="44"/>
      <c r="B2" s="45"/>
      <c r="C2" s="10"/>
      <c r="D2" s="45"/>
      <c r="E2" s="10"/>
    </row>
    <row r="3" spans="1:5" ht="12.75">
      <c r="A3" s="44"/>
      <c r="B3" s="45"/>
      <c r="C3" s="10"/>
      <c r="D3" s="45"/>
      <c r="E3" s="10"/>
    </row>
    <row r="4" spans="1:5" ht="12.75">
      <c r="A4" s="44"/>
      <c r="B4" s="45"/>
      <c r="C4" s="10"/>
      <c r="D4" s="45"/>
      <c r="E4" s="10"/>
    </row>
    <row r="5" spans="1:5" ht="12.75">
      <c r="A5" s="44"/>
      <c r="B5" s="45"/>
      <c r="C5" s="10"/>
      <c r="D5" s="45"/>
      <c r="E5" s="10"/>
    </row>
    <row r="6" spans="1:5" ht="15.75" customHeight="1">
      <c r="A6" s="122" t="s">
        <v>18</v>
      </c>
      <c r="B6" s="122"/>
      <c r="C6" s="122"/>
      <c r="D6" s="46"/>
      <c r="E6" s="10"/>
    </row>
    <row r="7" spans="1:5" ht="15.75" customHeight="1">
      <c r="A7" s="180" t="s">
        <v>168</v>
      </c>
      <c r="B7" s="180"/>
      <c r="C7" s="180"/>
      <c r="D7" s="180"/>
      <c r="E7" s="180"/>
    </row>
    <row r="8" spans="1:5" ht="12.75">
      <c r="A8" s="47"/>
      <c r="B8" s="13"/>
      <c r="C8" s="13"/>
      <c r="D8" s="13"/>
      <c r="E8" s="11"/>
    </row>
    <row r="9" spans="1:5" ht="12.75">
      <c r="A9" s="47"/>
      <c r="B9" s="48" t="s">
        <v>34</v>
      </c>
      <c r="C9" s="8" t="str">
        <f>'transferuri instit.publice'!C6</f>
        <v>11-15 martie 2024</v>
      </c>
      <c r="D9" s="13"/>
      <c r="E9" s="11"/>
    </row>
    <row r="10" spans="1:5" ht="13.5" thickBot="1">
      <c r="A10" s="44"/>
      <c r="B10" s="45"/>
      <c r="C10" s="10"/>
      <c r="D10" s="45"/>
      <c r="E10" s="10"/>
    </row>
    <row r="11" spans="1:5" ht="26.25" thickBot="1">
      <c r="A11" s="194" t="s">
        <v>13</v>
      </c>
      <c r="B11" s="195" t="s">
        <v>14</v>
      </c>
      <c r="C11" s="195" t="s">
        <v>15</v>
      </c>
      <c r="D11" s="196" t="s">
        <v>35</v>
      </c>
      <c r="E11" s="197" t="s">
        <v>16</v>
      </c>
    </row>
    <row r="12" spans="1:5" ht="38.25">
      <c r="A12" s="189" t="s">
        <v>70</v>
      </c>
      <c r="B12" s="190" t="s">
        <v>169</v>
      </c>
      <c r="C12" s="191" t="s">
        <v>170</v>
      </c>
      <c r="D12" s="192" t="s">
        <v>104</v>
      </c>
      <c r="E12" s="193">
        <v>2618.98</v>
      </c>
    </row>
    <row r="13" spans="1:5" ht="25.5">
      <c r="A13" s="184" t="s">
        <v>70</v>
      </c>
      <c r="B13" s="181" t="s">
        <v>171</v>
      </c>
      <c r="C13" s="182" t="s">
        <v>172</v>
      </c>
      <c r="D13" s="183" t="s">
        <v>104</v>
      </c>
      <c r="E13" s="185">
        <v>2618.98</v>
      </c>
    </row>
    <row r="14" spans="1:5" ht="13.5" thickBot="1">
      <c r="A14" s="186"/>
      <c r="B14" s="56"/>
      <c r="C14" s="187"/>
      <c r="D14" s="188"/>
      <c r="E14" s="34"/>
    </row>
    <row r="15" spans="1:5" s="18" customFormat="1" ht="19.5" customHeight="1" thickBot="1">
      <c r="A15" s="198" t="s">
        <v>17</v>
      </c>
      <c r="B15" s="62"/>
      <c r="C15" s="199"/>
      <c r="D15" s="200"/>
      <c r="E15" s="201">
        <f>SUM(E12:E14)</f>
        <v>5237.96</v>
      </c>
    </row>
    <row r="67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14.00390625" style="59" customWidth="1"/>
    <col min="2" max="2" width="15.28125" style="43" customWidth="1"/>
    <col min="3" max="3" width="61.7109375" style="43" customWidth="1"/>
    <col min="4" max="4" width="26.57421875" style="60" customWidth="1"/>
    <col min="5" max="5" width="15.7109375" style="43" customWidth="1"/>
    <col min="6" max="16384" width="9.140625" style="43" customWidth="1"/>
  </cols>
  <sheetData>
    <row r="1" spans="1:5" ht="12.75">
      <c r="A1" s="41" t="s">
        <v>32</v>
      </c>
      <c r="B1" s="42"/>
      <c r="C1" s="9"/>
      <c r="D1" s="42"/>
      <c r="E1" s="10"/>
    </row>
    <row r="2" spans="1:5" ht="12.75">
      <c r="A2" s="44"/>
      <c r="B2" s="45"/>
      <c r="C2" s="10"/>
      <c r="D2" s="45"/>
      <c r="E2" s="10"/>
    </row>
    <row r="3" spans="1:5" ht="12.75">
      <c r="A3" s="44"/>
      <c r="B3" s="45"/>
      <c r="C3" s="10"/>
      <c r="D3" s="45"/>
      <c r="E3" s="10"/>
    </row>
    <row r="4" spans="1:5" ht="12.75">
      <c r="A4" s="44"/>
      <c r="B4" s="45"/>
      <c r="C4" s="10"/>
      <c r="D4" s="45"/>
      <c r="E4" s="10"/>
    </row>
    <row r="5" spans="1:5" ht="12.75">
      <c r="A5" s="44"/>
      <c r="B5" s="45"/>
      <c r="C5" s="10"/>
      <c r="D5" s="45"/>
      <c r="E5" s="10"/>
    </row>
    <row r="6" spans="1:5" ht="15.75" customHeight="1">
      <c r="A6" s="122" t="s">
        <v>18</v>
      </c>
      <c r="B6" s="122"/>
      <c r="C6" s="122"/>
      <c r="D6" s="46"/>
      <c r="E6" s="10"/>
    </row>
    <row r="7" spans="1:5" ht="15.75" customHeight="1">
      <c r="A7" s="124" t="s">
        <v>33</v>
      </c>
      <c r="B7" s="124"/>
      <c r="C7" s="124"/>
      <c r="D7" s="124"/>
      <c r="E7" s="124"/>
    </row>
    <row r="8" spans="1:5" ht="12.75">
      <c r="A8" s="47"/>
      <c r="B8" s="13"/>
      <c r="C8" s="13"/>
      <c r="D8" s="13"/>
      <c r="E8" s="11"/>
    </row>
    <row r="9" spans="1:5" ht="12.75">
      <c r="A9" s="47"/>
      <c r="B9" s="48" t="s">
        <v>34</v>
      </c>
      <c r="C9" s="8" t="str">
        <f>personal!E6</f>
        <v>11-15 martie 2024</v>
      </c>
      <c r="D9" s="13"/>
      <c r="E9" s="11"/>
    </row>
    <row r="10" spans="1:5" ht="13.5" thickBot="1">
      <c r="A10" s="44"/>
      <c r="B10" s="45"/>
      <c r="C10" s="10"/>
      <c r="D10" s="45"/>
      <c r="E10" s="10"/>
    </row>
    <row r="11" spans="1:5" ht="21" customHeight="1" thickBot="1">
      <c r="A11" s="49" t="s">
        <v>13</v>
      </c>
      <c r="B11" s="26" t="s">
        <v>14</v>
      </c>
      <c r="C11" s="26" t="s">
        <v>15</v>
      </c>
      <c r="D11" s="50" t="s">
        <v>35</v>
      </c>
      <c r="E11" s="27" t="s">
        <v>16</v>
      </c>
    </row>
    <row r="12" spans="1:5" ht="38.25">
      <c r="A12" s="51" t="s">
        <v>83</v>
      </c>
      <c r="B12" s="52" t="s">
        <v>176</v>
      </c>
      <c r="C12" s="53" t="s">
        <v>177</v>
      </c>
      <c r="D12" s="207" t="s">
        <v>178</v>
      </c>
      <c r="E12" s="54">
        <v>44500</v>
      </c>
    </row>
    <row r="13" spans="1:5" ht="38.25">
      <c r="A13" s="51" t="s">
        <v>83</v>
      </c>
      <c r="B13" s="52" t="s">
        <v>179</v>
      </c>
      <c r="C13" s="53" t="s">
        <v>180</v>
      </c>
      <c r="D13" s="207" t="s">
        <v>178</v>
      </c>
      <c r="E13" s="54">
        <v>8455</v>
      </c>
    </row>
    <row r="14" spans="1:5" ht="38.25">
      <c r="A14" s="51" t="s">
        <v>86</v>
      </c>
      <c r="B14" s="52" t="s">
        <v>181</v>
      </c>
      <c r="C14" s="53" t="s">
        <v>184</v>
      </c>
      <c r="D14" s="207" t="s">
        <v>182</v>
      </c>
      <c r="E14" s="54">
        <v>83380.98</v>
      </c>
    </row>
    <row r="15" spans="1:5" ht="38.25">
      <c r="A15" s="51" t="s">
        <v>86</v>
      </c>
      <c r="B15" s="52" t="s">
        <v>183</v>
      </c>
      <c r="C15" s="53" t="s">
        <v>185</v>
      </c>
      <c r="D15" s="207" t="s">
        <v>182</v>
      </c>
      <c r="E15" s="54">
        <v>15842.39</v>
      </c>
    </row>
    <row r="16" spans="1:5" ht="13.5" thickBot="1">
      <c r="A16" s="55"/>
      <c r="B16" s="56"/>
      <c r="C16" s="57"/>
      <c r="D16" s="58"/>
      <c r="E16" s="34"/>
    </row>
    <row r="17" spans="1:5" s="18" customFormat="1" ht="20.25" customHeight="1" thickBot="1">
      <c r="A17" s="61" t="s">
        <v>17</v>
      </c>
      <c r="B17" s="62"/>
      <c r="C17" s="32"/>
      <c r="D17" s="62"/>
      <c r="E17" s="33">
        <f>SUM(E12:E16)</f>
        <v>152178.37</v>
      </c>
    </row>
    <row r="69" ht="16.5" customHeight="1"/>
  </sheetData>
  <sheetProtection/>
  <mergeCells count="2">
    <mergeCell ref="A6:C6"/>
    <mergeCell ref="A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02"/>
  <sheetViews>
    <sheetView zoomScalePageLayoutView="0" workbookViewId="0" topLeftCell="A79">
      <selection activeCell="F107" sqref="F107"/>
    </sheetView>
  </sheetViews>
  <sheetFormatPr defaultColWidth="9.140625" defaultRowHeight="12.75"/>
  <cols>
    <col min="1" max="1" width="9.140625" style="160" customWidth="1"/>
    <col min="2" max="2" width="16.28125" style="160" customWidth="1"/>
    <col min="3" max="3" width="23.57421875" style="160" customWidth="1"/>
    <col min="4" max="4" width="23.8515625" style="160" customWidth="1"/>
    <col min="5" max="5" width="35.421875" style="160" customWidth="1"/>
    <col min="6" max="6" width="17.28125" style="161" customWidth="1"/>
    <col min="7" max="8" width="9.140625" style="160" customWidth="1"/>
    <col min="9" max="9" width="9.140625" style="162" customWidth="1"/>
    <col min="10" max="10" width="34.00390625" style="160" customWidth="1"/>
    <col min="11" max="16384" width="9.140625" style="160" customWidth="1"/>
  </cols>
  <sheetData>
    <row r="1" ht="12.75">
      <c r="A1" s="18" t="s">
        <v>30</v>
      </c>
    </row>
    <row r="2" ht="12.75">
      <c r="A2" s="18"/>
    </row>
    <row r="3" ht="12.75">
      <c r="A3" s="18" t="s">
        <v>26</v>
      </c>
    </row>
    <row r="4" spans="1:5" ht="12.75">
      <c r="A4" s="18" t="s">
        <v>20</v>
      </c>
      <c r="D4" s="17" t="s">
        <v>25</v>
      </c>
      <c r="E4" s="40" t="str">
        <f>personal!E6</f>
        <v>11-15 martie 2024</v>
      </c>
    </row>
    <row r="5" ht="13.5" thickBot="1"/>
    <row r="6" spans="1:9" ht="26.25" thickBot="1">
      <c r="A6" s="148" t="s">
        <v>7</v>
      </c>
      <c r="B6" s="149" t="s">
        <v>8</v>
      </c>
      <c r="C6" s="149" t="s">
        <v>9</v>
      </c>
      <c r="D6" s="149" t="s">
        <v>21</v>
      </c>
      <c r="E6" s="149" t="s">
        <v>27</v>
      </c>
      <c r="F6" s="150" t="s">
        <v>23</v>
      </c>
      <c r="I6" s="160"/>
    </row>
    <row r="7" spans="1:9" ht="12.75">
      <c r="A7" s="163">
        <v>1</v>
      </c>
      <c r="B7" s="147" t="s">
        <v>70</v>
      </c>
      <c r="C7" s="147">
        <v>3840</v>
      </c>
      <c r="D7" s="164" t="s">
        <v>71</v>
      </c>
      <c r="E7" s="165" t="s">
        <v>72</v>
      </c>
      <c r="F7" s="166">
        <v>2500</v>
      </c>
      <c r="I7" s="160"/>
    </row>
    <row r="8" spans="1:9" ht="19.5" customHeight="1">
      <c r="A8" s="167">
        <v>2</v>
      </c>
      <c r="B8" s="141" t="s">
        <v>70</v>
      </c>
      <c r="C8" s="141">
        <v>3841</v>
      </c>
      <c r="D8" s="168" t="s">
        <v>71</v>
      </c>
      <c r="E8" s="169" t="s">
        <v>73</v>
      </c>
      <c r="F8" s="170">
        <v>1800</v>
      </c>
      <c r="I8" s="160"/>
    </row>
    <row r="9" spans="1:6" ht="18" customHeight="1">
      <c r="A9" s="167">
        <v>3</v>
      </c>
      <c r="B9" s="141" t="s">
        <v>70</v>
      </c>
      <c r="C9" s="141">
        <v>3843</v>
      </c>
      <c r="D9" s="168" t="s">
        <v>71</v>
      </c>
      <c r="E9" s="169" t="s">
        <v>74</v>
      </c>
      <c r="F9" s="170">
        <v>3250</v>
      </c>
    </row>
    <row r="10" spans="1:6" ht="18" customHeight="1">
      <c r="A10" s="167">
        <v>4</v>
      </c>
      <c r="B10" s="141" t="s">
        <v>70</v>
      </c>
      <c r="C10" s="141">
        <v>3845</v>
      </c>
      <c r="D10" s="168" t="s">
        <v>71</v>
      </c>
      <c r="E10" s="169" t="s">
        <v>75</v>
      </c>
      <c r="F10" s="170">
        <v>400</v>
      </c>
    </row>
    <row r="11" spans="1:6" ht="18" customHeight="1">
      <c r="A11" s="167">
        <v>5</v>
      </c>
      <c r="B11" s="141" t="s">
        <v>70</v>
      </c>
      <c r="C11" s="141">
        <v>3847</v>
      </c>
      <c r="D11" s="168" t="s">
        <v>71</v>
      </c>
      <c r="E11" s="169" t="s">
        <v>76</v>
      </c>
      <c r="F11" s="170">
        <v>2500</v>
      </c>
    </row>
    <row r="12" spans="1:6" ht="18" customHeight="1">
      <c r="A12" s="167">
        <v>6</v>
      </c>
      <c r="B12" s="141" t="s">
        <v>70</v>
      </c>
      <c r="C12" s="141">
        <v>3849</v>
      </c>
      <c r="D12" s="168" t="s">
        <v>71</v>
      </c>
      <c r="E12" s="169" t="s">
        <v>77</v>
      </c>
      <c r="F12" s="170">
        <v>1500</v>
      </c>
    </row>
    <row r="13" spans="1:6" ht="18" customHeight="1">
      <c r="A13" s="167">
        <v>7</v>
      </c>
      <c r="B13" s="141" t="s">
        <v>70</v>
      </c>
      <c r="C13" s="141">
        <v>3850</v>
      </c>
      <c r="D13" s="168" t="s">
        <v>71</v>
      </c>
      <c r="E13" s="169" t="s">
        <v>78</v>
      </c>
      <c r="F13" s="170">
        <v>1500</v>
      </c>
    </row>
    <row r="14" spans="1:6" ht="18" customHeight="1">
      <c r="A14" s="167">
        <v>8</v>
      </c>
      <c r="B14" s="141" t="s">
        <v>70</v>
      </c>
      <c r="C14" s="141">
        <v>3848</v>
      </c>
      <c r="D14" s="168" t="s">
        <v>71</v>
      </c>
      <c r="E14" s="169" t="s">
        <v>79</v>
      </c>
      <c r="F14" s="170">
        <v>1500</v>
      </c>
    </row>
    <row r="15" spans="1:6" ht="18" customHeight="1">
      <c r="A15" s="167">
        <v>9</v>
      </c>
      <c r="B15" s="141" t="s">
        <v>70</v>
      </c>
      <c r="C15" s="141">
        <v>3846</v>
      </c>
      <c r="D15" s="168" t="s">
        <v>71</v>
      </c>
      <c r="E15" s="169" t="s">
        <v>80</v>
      </c>
      <c r="F15" s="170">
        <v>2000</v>
      </c>
    </row>
    <row r="16" spans="1:6" ht="18" customHeight="1">
      <c r="A16" s="167">
        <v>10</v>
      </c>
      <c r="B16" s="141" t="s">
        <v>70</v>
      </c>
      <c r="C16" s="141">
        <v>3844</v>
      </c>
      <c r="D16" s="168" t="s">
        <v>71</v>
      </c>
      <c r="E16" s="169" t="s">
        <v>81</v>
      </c>
      <c r="F16" s="170">
        <v>1800</v>
      </c>
    </row>
    <row r="17" spans="1:6" ht="18" customHeight="1">
      <c r="A17" s="167">
        <v>11</v>
      </c>
      <c r="B17" s="141" t="s">
        <v>70</v>
      </c>
      <c r="C17" s="141">
        <v>3842</v>
      </c>
      <c r="D17" s="168" t="s">
        <v>71</v>
      </c>
      <c r="E17" s="169" t="s">
        <v>82</v>
      </c>
      <c r="F17" s="170">
        <v>2655</v>
      </c>
    </row>
    <row r="18" spans="1:6" ht="18" customHeight="1">
      <c r="A18" s="167">
        <v>12</v>
      </c>
      <c r="B18" s="141" t="s">
        <v>83</v>
      </c>
      <c r="C18" s="141">
        <v>4111</v>
      </c>
      <c r="D18" s="168" t="s">
        <v>71</v>
      </c>
      <c r="E18" s="169" t="s">
        <v>84</v>
      </c>
      <c r="F18" s="170">
        <v>1500</v>
      </c>
    </row>
    <row r="19" spans="1:6" ht="18" customHeight="1">
      <c r="A19" s="167">
        <v>13</v>
      </c>
      <c r="B19" s="141" t="s">
        <v>83</v>
      </c>
      <c r="C19" s="141">
        <v>4112</v>
      </c>
      <c r="D19" s="168" t="s">
        <v>71</v>
      </c>
      <c r="E19" s="169" t="s">
        <v>85</v>
      </c>
      <c r="F19" s="170">
        <v>1500</v>
      </c>
    </row>
    <row r="20" spans="1:6" ht="18" customHeight="1">
      <c r="A20" s="167">
        <v>14</v>
      </c>
      <c r="B20" s="141" t="s">
        <v>86</v>
      </c>
      <c r="C20" s="141">
        <v>4146</v>
      </c>
      <c r="D20" s="168" t="s">
        <v>71</v>
      </c>
      <c r="E20" s="169" t="s">
        <v>87</v>
      </c>
      <c r="F20" s="170">
        <v>800</v>
      </c>
    </row>
    <row r="21" spans="1:6" ht="18" customHeight="1">
      <c r="A21" s="167">
        <v>15</v>
      </c>
      <c r="B21" s="142">
        <v>45362</v>
      </c>
      <c r="C21" s="143">
        <v>3837</v>
      </c>
      <c r="D21" s="143" t="s">
        <v>91</v>
      </c>
      <c r="E21" s="144" t="s">
        <v>97</v>
      </c>
      <c r="F21" s="146">
        <v>1605</v>
      </c>
    </row>
    <row r="22" spans="1:6" ht="18" customHeight="1">
      <c r="A22" s="167">
        <v>16</v>
      </c>
      <c r="B22" s="142">
        <v>45362</v>
      </c>
      <c r="C22" s="143">
        <v>3839</v>
      </c>
      <c r="D22" s="143" t="s">
        <v>88</v>
      </c>
      <c r="E22" s="144" t="s">
        <v>98</v>
      </c>
      <c r="F22" s="146">
        <v>5862.12</v>
      </c>
    </row>
    <row r="23" spans="1:6" ht="18" customHeight="1">
      <c r="A23" s="167">
        <v>17</v>
      </c>
      <c r="B23" s="142">
        <v>45362</v>
      </c>
      <c r="C23" s="145">
        <v>3851</v>
      </c>
      <c r="D23" s="143" t="s">
        <v>99</v>
      </c>
      <c r="E23" s="144" t="s">
        <v>100</v>
      </c>
      <c r="F23" s="146">
        <v>270</v>
      </c>
    </row>
    <row r="24" spans="1:6" ht="18" customHeight="1">
      <c r="A24" s="167">
        <v>18</v>
      </c>
      <c r="B24" s="142">
        <v>45362</v>
      </c>
      <c r="C24" s="145">
        <v>3852</v>
      </c>
      <c r="D24" s="143" t="s">
        <v>99</v>
      </c>
      <c r="E24" s="144" t="s">
        <v>100</v>
      </c>
      <c r="F24" s="146">
        <v>150</v>
      </c>
    </row>
    <row r="25" spans="1:6" ht="18" customHeight="1">
      <c r="A25" s="167">
        <v>19</v>
      </c>
      <c r="B25" s="142">
        <v>45362</v>
      </c>
      <c r="C25" s="143">
        <v>3854</v>
      </c>
      <c r="D25" s="143" t="s">
        <v>99</v>
      </c>
      <c r="E25" s="144" t="s">
        <v>100</v>
      </c>
      <c r="F25" s="146">
        <v>25</v>
      </c>
    </row>
    <row r="26" spans="1:6" ht="18" customHeight="1">
      <c r="A26" s="167">
        <v>20</v>
      </c>
      <c r="B26" s="142">
        <v>45362</v>
      </c>
      <c r="C26" s="143">
        <v>3856</v>
      </c>
      <c r="D26" s="143" t="s">
        <v>99</v>
      </c>
      <c r="E26" s="144" t="s">
        <v>100</v>
      </c>
      <c r="F26" s="146">
        <v>500</v>
      </c>
    </row>
    <row r="27" spans="1:6" ht="18" customHeight="1">
      <c r="A27" s="167">
        <v>21</v>
      </c>
      <c r="B27" s="142">
        <v>45362</v>
      </c>
      <c r="C27" s="143">
        <v>3858</v>
      </c>
      <c r="D27" s="143" t="s">
        <v>99</v>
      </c>
      <c r="E27" s="144" t="s">
        <v>100</v>
      </c>
      <c r="F27" s="146">
        <v>300</v>
      </c>
    </row>
    <row r="28" spans="1:6" ht="18" customHeight="1">
      <c r="A28" s="167">
        <v>22</v>
      </c>
      <c r="B28" s="142">
        <v>45362</v>
      </c>
      <c r="C28" s="143">
        <v>3860</v>
      </c>
      <c r="D28" s="143" t="s">
        <v>99</v>
      </c>
      <c r="E28" s="144" t="s">
        <v>100</v>
      </c>
      <c r="F28" s="146">
        <v>150</v>
      </c>
    </row>
    <row r="29" spans="1:6" ht="18" customHeight="1">
      <c r="A29" s="167">
        <v>23</v>
      </c>
      <c r="B29" s="142">
        <v>45362</v>
      </c>
      <c r="C29" s="143">
        <v>3862</v>
      </c>
      <c r="D29" s="143" t="s">
        <v>99</v>
      </c>
      <c r="E29" s="144" t="s">
        <v>100</v>
      </c>
      <c r="F29" s="146">
        <v>300</v>
      </c>
    </row>
    <row r="30" spans="1:6" ht="18" customHeight="1">
      <c r="A30" s="167">
        <v>24</v>
      </c>
      <c r="B30" s="142">
        <v>45362</v>
      </c>
      <c r="C30" s="143">
        <v>3906</v>
      </c>
      <c r="D30" s="143" t="s">
        <v>91</v>
      </c>
      <c r="E30" s="144" t="s">
        <v>101</v>
      </c>
      <c r="F30" s="146">
        <v>10917.2</v>
      </c>
    </row>
    <row r="31" spans="1:6" ht="18" customHeight="1">
      <c r="A31" s="167">
        <v>25</v>
      </c>
      <c r="B31" s="142">
        <v>45362</v>
      </c>
      <c r="C31" s="143">
        <v>3870</v>
      </c>
      <c r="D31" s="143" t="s">
        <v>99</v>
      </c>
      <c r="E31" s="144" t="s">
        <v>100</v>
      </c>
      <c r="F31" s="146">
        <v>50</v>
      </c>
    </row>
    <row r="32" spans="1:6" ht="18" customHeight="1">
      <c r="A32" s="167">
        <v>26</v>
      </c>
      <c r="B32" s="142">
        <v>45362</v>
      </c>
      <c r="C32" s="143">
        <v>3869</v>
      </c>
      <c r="D32" s="143" t="s">
        <v>99</v>
      </c>
      <c r="E32" s="144" t="s">
        <v>100</v>
      </c>
      <c r="F32" s="146">
        <v>130</v>
      </c>
    </row>
    <row r="33" spans="1:6" ht="18" customHeight="1">
      <c r="A33" s="167">
        <v>27</v>
      </c>
      <c r="B33" s="142">
        <v>45362</v>
      </c>
      <c r="C33" s="143">
        <v>3868</v>
      </c>
      <c r="D33" s="143" t="s">
        <v>99</v>
      </c>
      <c r="E33" s="144" t="s">
        <v>100</v>
      </c>
      <c r="F33" s="146">
        <v>130</v>
      </c>
    </row>
    <row r="34" spans="1:6" ht="18" customHeight="1">
      <c r="A34" s="167">
        <v>28</v>
      </c>
      <c r="B34" s="142">
        <v>45362</v>
      </c>
      <c r="C34" s="143">
        <v>3867</v>
      </c>
      <c r="D34" s="143" t="s">
        <v>99</v>
      </c>
      <c r="E34" s="144" t="s">
        <v>100</v>
      </c>
      <c r="F34" s="146">
        <v>20</v>
      </c>
    </row>
    <row r="35" spans="1:6" ht="18" customHeight="1">
      <c r="A35" s="167">
        <v>29</v>
      </c>
      <c r="B35" s="142">
        <v>45362</v>
      </c>
      <c r="C35" s="143">
        <v>3866</v>
      </c>
      <c r="D35" s="143" t="s">
        <v>99</v>
      </c>
      <c r="E35" s="144" t="s">
        <v>100</v>
      </c>
      <c r="F35" s="146">
        <v>300</v>
      </c>
    </row>
    <row r="36" spans="1:6" ht="18" customHeight="1">
      <c r="A36" s="167">
        <v>30</v>
      </c>
      <c r="B36" s="142">
        <v>45362</v>
      </c>
      <c r="C36" s="143">
        <v>3865</v>
      </c>
      <c r="D36" s="143" t="s">
        <v>99</v>
      </c>
      <c r="E36" s="144" t="s">
        <v>100</v>
      </c>
      <c r="F36" s="146">
        <v>175</v>
      </c>
    </row>
    <row r="37" spans="1:6" ht="18" customHeight="1">
      <c r="A37" s="167">
        <v>31</v>
      </c>
      <c r="B37" s="142">
        <v>45362</v>
      </c>
      <c r="C37" s="143">
        <v>3864</v>
      </c>
      <c r="D37" s="143" t="s">
        <v>99</v>
      </c>
      <c r="E37" s="144" t="s">
        <v>100</v>
      </c>
      <c r="F37" s="146">
        <v>100</v>
      </c>
    </row>
    <row r="38" spans="1:6" ht="18" customHeight="1">
      <c r="A38" s="167">
        <v>32</v>
      </c>
      <c r="B38" s="142">
        <v>45362</v>
      </c>
      <c r="C38" s="143">
        <v>3863</v>
      </c>
      <c r="D38" s="143" t="s">
        <v>99</v>
      </c>
      <c r="E38" s="144" t="s">
        <v>100</v>
      </c>
      <c r="F38" s="146">
        <v>25</v>
      </c>
    </row>
    <row r="39" spans="1:6" ht="18" customHeight="1">
      <c r="A39" s="167">
        <v>33</v>
      </c>
      <c r="B39" s="142">
        <v>45362</v>
      </c>
      <c r="C39" s="143">
        <v>3923</v>
      </c>
      <c r="D39" s="143" t="s">
        <v>91</v>
      </c>
      <c r="E39" s="144" t="s">
        <v>101</v>
      </c>
      <c r="F39" s="146">
        <v>4421.5</v>
      </c>
    </row>
    <row r="40" spans="1:6" ht="18" customHeight="1">
      <c r="A40" s="167">
        <v>34</v>
      </c>
      <c r="B40" s="142">
        <v>45362</v>
      </c>
      <c r="C40" s="143">
        <v>3922</v>
      </c>
      <c r="D40" s="143" t="s">
        <v>91</v>
      </c>
      <c r="E40" s="144" t="s">
        <v>97</v>
      </c>
      <c r="F40" s="146">
        <v>2419</v>
      </c>
    </row>
    <row r="41" spans="1:6" ht="18" customHeight="1">
      <c r="A41" s="167">
        <v>35</v>
      </c>
      <c r="B41" s="142">
        <v>45362</v>
      </c>
      <c r="C41" s="143">
        <v>3921</v>
      </c>
      <c r="D41" s="143" t="s">
        <v>91</v>
      </c>
      <c r="E41" s="144" t="s">
        <v>97</v>
      </c>
      <c r="F41" s="146">
        <v>119</v>
      </c>
    </row>
    <row r="42" spans="1:6" ht="18" customHeight="1">
      <c r="A42" s="167">
        <v>36</v>
      </c>
      <c r="B42" s="142">
        <v>45362</v>
      </c>
      <c r="C42" s="143">
        <v>3920</v>
      </c>
      <c r="D42" s="143" t="s">
        <v>91</v>
      </c>
      <c r="E42" s="144" t="s">
        <v>97</v>
      </c>
      <c r="F42" s="146">
        <v>720</v>
      </c>
    </row>
    <row r="43" spans="1:6" ht="18" customHeight="1">
      <c r="A43" s="167">
        <v>37</v>
      </c>
      <c r="B43" s="142">
        <v>45362</v>
      </c>
      <c r="C43" s="143">
        <v>3919</v>
      </c>
      <c r="D43" s="143" t="s">
        <v>91</v>
      </c>
      <c r="E43" s="144" t="s">
        <v>97</v>
      </c>
      <c r="F43" s="146">
        <v>300</v>
      </c>
    </row>
    <row r="44" spans="1:6" ht="18" customHeight="1">
      <c r="A44" s="167">
        <v>38</v>
      </c>
      <c r="B44" s="142">
        <v>45362</v>
      </c>
      <c r="C44" s="143">
        <v>3918</v>
      </c>
      <c r="D44" s="143" t="s">
        <v>88</v>
      </c>
      <c r="E44" s="144" t="s">
        <v>98</v>
      </c>
      <c r="F44" s="146">
        <v>24241.75</v>
      </c>
    </row>
    <row r="45" spans="1:6" ht="18" customHeight="1">
      <c r="A45" s="167">
        <v>39</v>
      </c>
      <c r="B45" s="142">
        <v>45362</v>
      </c>
      <c r="C45" s="143">
        <v>3917</v>
      </c>
      <c r="D45" s="143" t="s">
        <v>88</v>
      </c>
      <c r="E45" s="144" t="s">
        <v>102</v>
      </c>
      <c r="F45" s="146">
        <v>54.74</v>
      </c>
    </row>
    <row r="46" spans="1:6" ht="18" customHeight="1">
      <c r="A46" s="167">
        <v>40</v>
      </c>
      <c r="B46" s="142">
        <v>45362</v>
      </c>
      <c r="C46" s="143">
        <v>3916</v>
      </c>
      <c r="D46" s="143" t="s">
        <v>88</v>
      </c>
      <c r="E46" s="144" t="s">
        <v>102</v>
      </c>
      <c r="F46" s="146">
        <v>1708.84</v>
      </c>
    </row>
    <row r="47" spans="1:6" ht="18" customHeight="1">
      <c r="A47" s="167">
        <v>41</v>
      </c>
      <c r="B47" s="142">
        <v>45362</v>
      </c>
      <c r="C47" s="143">
        <v>3915</v>
      </c>
      <c r="D47" s="143" t="s">
        <v>91</v>
      </c>
      <c r="E47" s="144" t="s">
        <v>97</v>
      </c>
      <c r="F47" s="146">
        <v>150</v>
      </c>
    </row>
    <row r="48" spans="1:6" ht="18" customHeight="1">
      <c r="A48" s="167">
        <v>42</v>
      </c>
      <c r="B48" s="142">
        <v>45362</v>
      </c>
      <c r="C48" s="143">
        <v>4033</v>
      </c>
      <c r="D48" s="143" t="s">
        <v>91</v>
      </c>
      <c r="E48" s="144" t="s">
        <v>97</v>
      </c>
      <c r="F48" s="146">
        <v>30526.73</v>
      </c>
    </row>
    <row r="49" spans="1:6" ht="18" customHeight="1">
      <c r="A49" s="167">
        <v>43</v>
      </c>
      <c r="B49" s="142">
        <v>45362</v>
      </c>
      <c r="C49" s="143">
        <v>4032</v>
      </c>
      <c r="D49" s="143" t="s">
        <v>91</v>
      </c>
      <c r="E49" s="144" t="s">
        <v>97</v>
      </c>
      <c r="F49" s="146">
        <v>5000</v>
      </c>
    </row>
    <row r="50" spans="1:6" ht="18" customHeight="1">
      <c r="A50" s="167">
        <v>44</v>
      </c>
      <c r="B50" s="142">
        <v>45362</v>
      </c>
      <c r="C50" s="143">
        <v>4031</v>
      </c>
      <c r="D50" s="143" t="s">
        <v>91</v>
      </c>
      <c r="E50" s="144" t="s">
        <v>97</v>
      </c>
      <c r="F50" s="146">
        <v>119</v>
      </c>
    </row>
    <row r="51" spans="1:6" ht="18" customHeight="1">
      <c r="A51" s="167">
        <v>45</v>
      </c>
      <c r="B51" s="142">
        <v>45362</v>
      </c>
      <c r="C51" s="143">
        <v>4030</v>
      </c>
      <c r="D51" s="143" t="s">
        <v>91</v>
      </c>
      <c r="E51" s="144" t="s">
        <v>97</v>
      </c>
      <c r="F51" s="146">
        <v>119</v>
      </c>
    </row>
    <row r="52" spans="1:6" ht="18" customHeight="1">
      <c r="A52" s="167">
        <v>46</v>
      </c>
      <c r="B52" s="142">
        <v>45362</v>
      </c>
      <c r="C52" s="143">
        <v>4029</v>
      </c>
      <c r="D52" s="143" t="s">
        <v>91</v>
      </c>
      <c r="E52" s="144" t="s">
        <v>97</v>
      </c>
      <c r="F52" s="146">
        <v>6755</v>
      </c>
    </row>
    <row r="53" spans="1:6" ht="18" customHeight="1">
      <c r="A53" s="167">
        <v>47</v>
      </c>
      <c r="B53" s="142">
        <v>45362</v>
      </c>
      <c r="C53" s="143">
        <v>4028</v>
      </c>
      <c r="D53" s="143" t="s">
        <v>91</v>
      </c>
      <c r="E53" s="144" t="s">
        <v>97</v>
      </c>
      <c r="F53" s="146">
        <v>5000</v>
      </c>
    </row>
    <row r="54" spans="1:6" ht="18" customHeight="1">
      <c r="A54" s="167">
        <v>48</v>
      </c>
      <c r="B54" s="142">
        <v>45362</v>
      </c>
      <c r="C54" s="143">
        <v>4027</v>
      </c>
      <c r="D54" s="143" t="s">
        <v>91</v>
      </c>
      <c r="E54" s="144" t="s">
        <v>101</v>
      </c>
      <c r="F54" s="146">
        <v>4346.5</v>
      </c>
    </row>
    <row r="55" spans="1:6" ht="18" customHeight="1">
      <c r="A55" s="167">
        <v>49</v>
      </c>
      <c r="B55" s="142">
        <v>45362</v>
      </c>
      <c r="C55" s="143">
        <v>4026</v>
      </c>
      <c r="D55" s="143" t="s">
        <v>91</v>
      </c>
      <c r="E55" s="144" t="s">
        <v>97</v>
      </c>
      <c r="F55" s="146">
        <v>2020</v>
      </c>
    </row>
    <row r="56" spans="1:6" ht="18" customHeight="1">
      <c r="A56" s="167">
        <v>50</v>
      </c>
      <c r="B56" s="142">
        <v>45362</v>
      </c>
      <c r="C56" s="143">
        <v>4025</v>
      </c>
      <c r="D56" s="143" t="s">
        <v>88</v>
      </c>
      <c r="E56" s="144" t="s">
        <v>102</v>
      </c>
      <c r="F56" s="146">
        <v>87</v>
      </c>
    </row>
    <row r="57" spans="1:6" ht="18" customHeight="1">
      <c r="A57" s="167">
        <v>51</v>
      </c>
      <c r="B57" s="142">
        <v>45362</v>
      </c>
      <c r="C57" s="143">
        <v>4050</v>
      </c>
      <c r="D57" s="143" t="s">
        <v>88</v>
      </c>
      <c r="E57" s="144" t="s">
        <v>98</v>
      </c>
      <c r="F57" s="146">
        <v>20727.17</v>
      </c>
    </row>
    <row r="58" spans="1:6" ht="18" customHeight="1">
      <c r="A58" s="167">
        <v>52</v>
      </c>
      <c r="B58" s="142">
        <v>45362</v>
      </c>
      <c r="C58" s="143">
        <v>4049</v>
      </c>
      <c r="D58" s="143" t="s">
        <v>91</v>
      </c>
      <c r="E58" s="144" t="s">
        <v>97</v>
      </c>
      <c r="F58" s="146">
        <v>10000</v>
      </c>
    </row>
    <row r="59" spans="1:6" ht="18" customHeight="1">
      <c r="A59" s="167">
        <v>53</v>
      </c>
      <c r="B59" s="142">
        <v>45362</v>
      </c>
      <c r="C59" s="143">
        <v>4048</v>
      </c>
      <c r="D59" s="143" t="s">
        <v>91</v>
      </c>
      <c r="E59" s="144" t="s">
        <v>97</v>
      </c>
      <c r="F59" s="146">
        <v>150</v>
      </c>
    </row>
    <row r="60" spans="1:6" ht="18" customHeight="1">
      <c r="A60" s="167">
        <v>54</v>
      </c>
      <c r="B60" s="142">
        <v>45362</v>
      </c>
      <c r="C60" s="143">
        <v>4047</v>
      </c>
      <c r="D60" s="143" t="s">
        <v>91</v>
      </c>
      <c r="E60" s="144" t="s">
        <v>97</v>
      </c>
      <c r="F60" s="146">
        <v>300</v>
      </c>
    </row>
    <row r="61" spans="1:6" ht="18" customHeight="1">
      <c r="A61" s="167">
        <v>55</v>
      </c>
      <c r="B61" s="142">
        <v>45362</v>
      </c>
      <c r="C61" s="143">
        <v>4046</v>
      </c>
      <c r="D61" s="143" t="s">
        <v>91</v>
      </c>
      <c r="E61" s="144" t="s">
        <v>97</v>
      </c>
      <c r="F61" s="146">
        <v>150</v>
      </c>
    </row>
    <row r="62" spans="1:6" ht="18" customHeight="1">
      <c r="A62" s="167">
        <v>56</v>
      </c>
      <c r="B62" s="142">
        <v>45362</v>
      </c>
      <c r="C62" s="143">
        <v>4045</v>
      </c>
      <c r="D62" s="143" t="s">
        <v>91</v>
      </c>
      <c r="E62" s="144" t="s">
        <v>97</v>
      </c>
      <c r="F62" s="146">
        <v>1000</v>
      </c>
    </row>
    <row r="63" spans="1:6" ht="18" customHeight="1">
      <c r="A63" s="167">
        <v>57</v>
      </c>
      <c r="B63" s="142">
        <v>45362</v>
      </c>
      <c r="C63" s="143">
        <v>4044</v>
      </c>
      <c r="D63" s="143" t="s">
        <v>91</v>
      </c>
      <c r="E63" s="144" t="s">
        <v>97</v>
      </c>
      <c r="F63" s="146">
        <v>2381</v>
      </c>
    </row>
    <row r="64" spans="1:6" ht="18" customHeight="1">
      <c r="A64" s="167">
        <v>58</v>
      </c>
      <c r="B64" s="142">
        <v>45362</v>
      </c>
      <c r="C64" s="143">
        <v>4043</v>
      </c>
      <c r="D64" s="143" t="s">
        <v>91</v>
      </c>
      <c r="E64" s="144" t="s">
        <v>101</v>
      </c>
      <c r="F64" s="146">
        <v>3949.7</v>
      </c>
    </row>
    <row r="65" spans="1:6" ht="18" customHeight="1">
      <c r="A65" s="167">
        <v>59</v>
      </c>
      <c r="B65" s="142">
        <v>45362</v>
      </c>
      <c r="C65" s="143">
        <v>4042</v>
      </c>
      <c r="D65" s="143" t="s">
        <v>88</v>
      </c>
      <c r="E65" s="144" t="s">
        <v>98</v>
      </c>
      <c r="F65" s="146">
        <v>2380</v>
      </c>
    </row>
    <row r="66" spans="1:6" ht="18" customHeight="1">
      <c r="A66" s="167">
        <v>60</v>
      </c>
      <c r="B66" s="142">
        <v>45362</v>
      </c>
      <c r="C66" s="143">
        <v>4052</v>
      </c>
      <c r="D66" s="143" t="s">
        <v>88</v>
      </c>
      <c r="E66" s="144" t="s">
        <v>98</v>
      </c>
      <c r="F66" s="146">
        <v>119</v>
      </c>
    </row>
    <row r="67" spans="1:6" ht="18" customHeight="1">
      <c r="A67" s="167">
        <v>61</v>
      </c>
      <c r="B67" s="142">
        <v>45362</v>
      </c>
      <c r="C67" s="143">
        <v>4051</v>
      </c>
      <c r="D67" s="143" t="s">
        <v>88</v>
      </c>
      <c r="E67" s="144" t="s">
        <v>98</v>
      </c>
      <c r="F67" s="146">
        <v>22400</v>
      </c>
    </row>
    <row r="68" spans="1:6" ht="18" customHeight="1">
      <c r="A68" s="167">
        <v>62</v>
      </c>
      <c r="B68" s="142">
        <v>45362</v>
      </c>
      <c r="C68" s="143">
        <v>4041</v>
      </c>
      <c r="D68" s="143" t="s">
        <v>91</v>
      </c>
      <c r="E68" s="144" t="s">
        <v>97</v>
      </c>
      <c r="F68" s="146">
        <v>300</v>
      </c>
    </row>
    <row r="69" spans="1:6" ht="18" customHeight="1">
      <c r="A69" s="167">
        <v>63</v>
      </c>
      <c r="B69" s="142">
        <v>45362</v>
      </c>
      <c r="C69" s="143">
        <v>4040</v>
      </c>
      <c r="D69" s="143" t="s">
        <v>91</v>
      </c>
      <c r="E69" s="144" t="s">
        <v>97</v>
      </c>
      <c r="F69" s="146">
        <v>150</v>
      </c>
    </row>
    <row r="70" spans="1:6" ht="18" customHeight="1">
      <c r="A70" s="167">
        <v>64</v>
      </c>
      <c r="B70" s="142">
        <v>45362</v>
      </c>
      <c r="C70" s="143">
        <v>4039</v>
      </c>
      <c r="D70" s="143" t="s">
        <v>91</v>
      </c>
      <c r="E70" s="144" t="s">
        <v>97</v>
      </c>
      <c r="F70" s="146">
        <v>3500</v>
      </c>
    </row>
    <row r="71" spans="1:6" ht="18" customHeight="1">
      <c r="A71" s="167">
        <v>65</v>
      </c>
      <c r="B71" s="142">
        <v>45362</v>
      </c>
      <c r="C71" s="143">
        <v>4038</v>
      </c>
      <c r="D71" s="143" t="s">
        <v>91</v>
      </c>
      <c r="E71" s="144" t="s">
        <v>97</v>
      </c>
      <c r="F71" s="146">
        <v>300</v>
      </c>
    </row>
    <row r="72" spans="1:6" ht="18" customHeight="1">
      <c r="A72" s="167">
        <v>66</v>
      </c>
      <c r="B72" s="142">
        <v>45362</v>
      </c>
      <c r="C72" s="143">
        <v>4037</v>
      </c>
      <c r="D72" s="143" t="s">
        <v>91</v>
      </c>
      <c r="E72" s="144" t="s">
        <v>97</v>
      </c>
      <c r="F72" s="146">
        <v>119</v>
      </c>
    </row>
    <row r="73" spans="1:6" ht="18" customHeight="1">
      <c r="A73" s="167">
        <v>67</v>
      </c>
      <c r="B73" s="142">
        <v>45362</v>
      </c>
      <c r="C73" s="143">
        <v>4036</v>
      </c>
      <c r="D73" s="143" t="s">
        <v>91</v>
      </c>
      <c r="E73" s="144" t="s">
        <v>97</v>
      </c>
      <c r="F73" s="146">
        <v>300</v>
      </c>
    </row>
    <row r="74" spans="1:6" ht="18" customHeight="1">
      <c r="A74" s="167">
        <v>68</v>
      </c>
      <c r="B74" s="142">
        <v>45362</v>
      </c>
      <c r="C74" s="143">
        <v>4035</v>
      </c>
      <c r="D74" s="143" t="s">
        <v>91</v>
      </c>
      <c r="E74" s="144" t="s">
        <v>97</v>
      </c>
      <c r="F74" s="146">
        <v>13500</v>
      </c>
    </row>
    <row r="75" spans="1:6" ht="18" customHeight="1">
      <c r="A75" s="167">
        <v>69</v>
      </c>
      <c r="B75" s="142">
        <v>45362</v>
      </c>
      <c r="C75" s="143">
        <v>4034</v>
      </c>
      <c r="D75" s="143" t="s">
        <v>88</v>
      </c>
      <c r="E75" s="144" t="s">
        <v>102</v>
      </c>
      <c r="F75" s="146">
        <v>55.93</v>
      </c>
    </row>
    <row r="76" spans="1:6" ht="18" customHeight="1">
      <c r="A76" s="167">
        <v>70</v>
      </c>
      <c r="B76" s="142">
        <v>45362</v>
      </c>
      <c r="C76" s="143">
        <v>4024</v>
      </c>
      <c r="D76" s="143" t="s">
        <v>91</v>
      </c>
      <c r="E76" s="144" t="s">
        <v>97</v>
      </c>
      <c r="F76" s="146">
        <v>9800</v>
      </c>
    </row>
    <row r="77" spans="1:6" ht="18" customHeight="1">
      <c r="A77" s="167">
        <v>71</v>
      </c>
      <c r="B77" s="142">
        <v>45362</v>
      </c>
      <c r="C77" s="143">
        <v>4023</v>
      </c>
      <c r="D77" s="143" t="s">
        <v>91</v>
      </c>
      <c r="E77" s="144" t="s">
        <v>97</v>
      </c>
      <c r="F77" s="146">
        <v>300</v>
      </c>
    </row>
    <row r="78" spans="1:6" ht="18" customHeight="1">
      <c r="A78" s="167">
        <v>72</v>
      </c>
      <c r="B78" s="142">
        <v>45362</v>
      </c>
      <c r="C78" s="143">
        <v>4022</v>
      </c>
      <c r="D78" s="143" t="s">
        <v>88</v>
      </c>
      <c r="E78" s="144" t="s">
        <v>98</v>
      </c>
      <c r="F78" s="146">
        <v>657</v>
      </c>
    </row>
    <row r="79" spans="1:6" ht="18" customHeight="1">
      <c r="A79" s="167">
        <v>73</v>
      </c>
      <c r="B79" s="142">
        <v>45362</v>
      </c>
      <c r="C79" s="143">
        <v>3928</v>
      </c>
      <c r="D79" s="143" t="s">
        <v>88</v>
      </c>
      <c r="E79" s="144" t="s">
        <v>98</v>
      </c>
      <c r="F79" s="146">
        <v>1000</v>
      </c>
    </row>
    <row r="80" spans="1:6" ht="18" customHeight="1">
      <c r="A80" s="167">
        <v>74</v>
      </c>
      <c r="B80" s="142">
        <v>45362</v>
      </c>
      <c r="C80" s="143">
        <v>3927</v>
      </c>
      <c r="D80" s="143" t="s">
        <v>88</v>
      </c>
      <c r="E80" s="144" t="s">
        <v>98</v>
      </c>
      <c r="F80" s="146">
        <v>3</v>
      </c>
    </row>
    <row r="81" spans="1:6" ht="18" customHeight="1">
      <c r="A81" s="167">
        <v>75</v>
      </c>
      <c r="B81" s="142">
        <v>45362</v>
      </c>
      <c r="C81" s="143">
        <v>3926</v>
      </c>
      <c r="D81" s="143" t="s">
        <v>91</v>
      </c>
      <c r="E81" s="144" t="s">
        <v>97</v>
      </c>
      <c r="F81" s="146">
        <v>297</v>
      </c>
    </row>
    <row r="82" spans="1:6" ht="18" customHeight="1">
      <c r="A82" s="167">
        <v>76</v>
      </c>
      <c r="B82" s="142">
        <v>45362</v>
      </c>
      <c r="C82" s="143">
        <v>3925</v>
      </c>
      <c r="D82" s="143" t="s">
        <v>91</v>
      </c>
      <c r="E82" s="144" t="s">
        <v>97</v>
      </c>
      <c r="F82" s="146">
        <v>6254.37</v>
      </c>
    </row>
    <row r="83" spans="1:6" ht="18" customHeight="1">
      <c r="A83" s="167">
        <v>77</v>
      </c>
      <c r="B83" s="142">
        <v>45362</v>
      </c>
      <c r="C83" s="143">
        <v>3924</v>
      </c>
      <c r="D83" s="143" t="s">
        <v>91</v>
      </c>
      <c r="E83" s="144" t="s">
        <v>97</v>
      </c>
      <c r="F83" s="146">
        <v>5950</v>
      </c>
    </row>
    <row r="84" spans="1:6" ht="18" customHeight="1">
      <c r="A84" s="167">
        <v>78</v>
      </c>
      <c r="B84" s="142">
        <v>45362</v>
      </c>
      <c r="C84" s="143">
        <v>3914</v>
      </c>
      <c r="D84" s="143" t="s">
        <v>91</v>
      </c>
      <c r="E84" s="144" t="s">
        <v>97</v>
      </c>
      <c r="F84" s="146">
        <v>300</v>
      </c>
    </row>
    <row r="85" spans="1:6" ht="18" customHeight="1">
      <c r="A85" s="167">
        <v>79</v>
      </c>
      <c r="B85" s="142">
        <v>45362</v>
      </c>
      <c r="C85" s="143">
        <v>3913</v>
      </c>
      <c r="D85" s="143" t="s">
        <v>91</v>
      </c>
      <c r="E85" s="144" t="s">
        <v>97</v>
      </c>
      <c r="F85" s="146">
        <v>300</v>
      </c>
    </row>
    <row r="86" spans="1:6" ht="18" customHeight="1">
      <c r="A86" s="167">
        <v>80</v>
      </c>
      <c r="B86" s="142">
        <v>45362</v>
      </c>
      <c r="C86" s="143">
        <v>3912</v>
      </c>
      <c r="D86" s="143" t="s">
        <v>91</v>
      </c>
      <c r="E86" s="144" t="s">
        <v>103</v>
      </c>
      <c r="F86" s="146">
        <v>1020</v>
      </c>
    </row>
    <row r="87" spans="1:6" ht="18" customHeight="1">
      <c r="A87" s="167">
        <v>81</v>
      </c>
      <c r="B87" s="142">
        <v>45362</v>
      </c>
      <c r="C87" s="143">
        <v>3911</v>
      </c>
      <c r="D87" s="143" t="s">
        <v>91</v>
      </c>
      <c r="E87" s="144" t="s">
        <v>97</v>
      </c>
      <c r="F87" s="146">
        <v>76</v>
      </c>
    </row>
    <row r="88" spans="1:6" ht="18" customHeight="1">
      <c r="A88" s="167">
        <v>82</v>
      </c>
      <c r="B88" s="142">
        <v>45362</v>
      </c>
      <c r="C88" s="143">
        <v>3910</v>
      </c>
      <c r="D88" s="143" t="s">
        <v>91</v>
      </c>
      <c r="E88" s="144" t="s">
        <v>97</v>
      </c>
      <c r="F88" s="146">
        <v>100</v>
      </c>
    </row>
    <row r="89" spans="1:6" ht="18" customHeight="1">
      <c r="A89" s="167">
        <v>83</v>
      </c>
      <c r="B89" s="142">
        <v>45362</v>
      </c>
      <c r="C89" s="143">
        <v>3909</v>
      </c>
      <c r="D89" s="143" t="s">
        <v>91</v>
      </c>
      <c r="E89" s="144" t="s">
        <v>97</v>
      </c>
      <c r="F89" s="146">
        <v>1000</v>
      </c>
    </row>
    <row r="90" spans="1:6" ht="18" customHeight="1">
      <c r="A90" s="167">
        <v>84</v>
      </c>
      <c r="B90" s="142">
        <v>45362</v>
      </c>
      <c r="C90" s="143">
        <v>3908</v>
      </c>
      <c r="D90" s="143" t="s">
        <v>91</v>
      </c>
      <c r="E90" s="144" t="s">
        <v>97</v>
      </c>
      <c r="F90" s="146">
        <v>2940</v>
      </c>
    </row>
    <row r="91" spans="1:6" ht="18" customHeight="1">
      <c r="A91" s="167">
        <v>85</v>
      </c>
      <c r="B91" s="142">
        <v>45362</v>
      </c>
      <c r="C91" s="143">
        <v>3907</v>
      </c>
      <c r="D91" s="143" t="s">
        <v>88</v>
      </c>
      <c r="E91" s="144" t="s">
        <v>98</v>
      </c>
      <c r="F91" s="146">
        <v>3000</v>
      </c>
    </row>
    <row r="92" spans="1:6" ht="18" customHeight="1">
      <c r="A92" s="167">
        <v>86</v>
      </c>
      <c r="B92" s="142">
        <v>45362</v>
      </c>
      <c r="C92" s="143">
        <v>3861</v>
      </c>
      <c r="D92" s="143" t="s">
        <v>99</v>
      </c>
      <c r="E92" s="144" t="s">
        <v>100</v>
      </c>
      <c r="F92" s="146">
        <v>50</v>
      </c>
    </row>
    <row r="93" spans="1:6" ht="18" customHeight="1">
      <c r="A93" s="167">
        <v>87</v>
      </c>
      <c r="B93" s="142">
        <v>45362</v>
      </c>
      <c r="C93" s="143">
        <v>3859</v>
      </c>
      <c r="D93" s="143" t="s">
        <v>99</v>
      </c>
      <c r="E93" s="144" t="s">
        <v>100</v>
      </c>
      <c r="F93" s="146">
        <v>50</v>
      </c>
    </row>
    <row r="94" spans="1:6" ht="18" customHeight="1">
      <c r="A94" s="167">
        <v>88</v>
      </c>
      <c r="B94" s="142">
        <v>45362</v>
      </c>
      <c r="C94" s="143">
        <v>3857</v>
      </c>
      <c r="D94" s="143" t="s">
        <v>99</v>
      </c>
      <c r="E94" s="144" t="s">
        <v>100</v>
      </c>
      <c r="F94" s="146">
        <v>170</v>
      </c>
    </row>
    <row r="95" spans="1:6" ht="18" customHeight="1">
      <c r="A95" s="167">
        <v>89</v>
      </c>
      <c r="B95" s="142">
        <v>45362</v>
      </c>
      <c r="C95" s="143">
        <v>3855</v>
      </c>
      <c r="D95" s="143" t="s">
        <v>99</v>
      </c>
      <c r="E95" s="144" t="s">
        <v>100</v>
      </c>
      <c r="F95" s="146">
        <v>400</v>
      </c>
    </row>
    <row r="96" spans="1:6" ht="18" customHeight="1">
      <c r="A96" s="167">
        <v>90</v>
      </c>
      <c r="B96" s="142">
        <v>45362</v>
      </c>
      <c r="C96" s="143">
        <v>3853</v>
      </c>
      <c r="D96" s="143" t="s">
        <v>99</v>
      </c>
      <c r="E96" s="144" t="s">
        <v>100</v>
      </c>
      <c r="F96" s="146">
        <v>200</v>
      </c>
    </row>
    <row r="97" spans="1:6" ht="18" customHeight="1">
      <c r="A97" s="167">
        <v>91</v>
      </c>
      <c r="B97" s="142">
        <v>45364</v>
      </c>
      <c r="C97" s="143">
        <v>4105</v>
      </c>
      <c r="D97" s="143" t="s">
        <v>91</v>
      </c>
      <c r="E97" s="144" t="s">
        <v>97</v>
      </c>
      <c r="F97" s="146">
        <v>2552</v>
      </c>
    </row>
    <row r="98" spans="1:6" ht="18" customHeight="1">
      <c r="A98" s="167">
        <v>92</v>
      </c>
      <c r="B98" s="142">
        <v>45364</v>
      </c>
      <c r="C98" s="143">
        <v>4106</v>
      </c>
      <c r="D98" s="143" t="s">
        <v>91</v>
      </c>
      <c r="E98" s="144" t="s">
        <v>97</v>
      </c>
      <c r="F98" s="146">
        <v>5405</v>
      </c>
    </row>
    <row r="99" spans="1:6" ht="18" customHeight="1">
      <c r="A99" s="167">
        <v>93</v>
      </c>
      <c r="B99" s="142">
        <v>45364</v>
      </c>
      <c r="C99" s="143">
        <v>4107</v>
      </c>
      <c r="D99" s="143" t="s">
        <v>88</v>
      </c>
      <c r="E99" s="144" t="s">
        <v>98</v>
      </c>
      <c r="F99" s="146">
        <v>120050</v>
      </c>
    </row>
    <row r="100" spans="1:6" ht="18" customHeight="1">
      <c r="A100" s="167">
        <v>94</v>
      </c>
      <c r="B100" s="142">
        <v>45364</v>
      </c>
      <c r="C100" s="143">
        <v>4108</v>
      </c>
      <c r="D100" s="143" t="s">
        <v>99</v>
      </c>
      <c r="E100" s="144" t="s">
        <v>100</v>
      </c>
      <c r="F100" s="146">
        <v>200</v>
      </c>
    </row>
    <row r="101" spans="1:6" ht="18" customHeight="1">
      <c r="A101" s="167">
        <v>95</v>
      </c>
      <c r="B101" s="142">
        <v>45364</v>
      </c>
      <c r="C101" s="143">
        <v>4109</v>
      </c>
      <c r="D101" s="143" t="s">
        <v>99</v>
      </c>
      <c r="E101" s="144" t="s">
        <v>100</v>
      </c>
      <c r="F101" s="146">
        <v>150</v>
      </c>
    </row>
    <row r="102" spans="1:6" ht="18" customHeight="1">
      <c r="A102" s="167">
        <v>96</v>
      </c>
      <c r="B102" s="142">
        <v>45364</v>
      </c>
      <c r="C102" s="143">
        <v>4113</v>
      </c>
      <c r="D102" s="143" t="s">
        <v>104</v>
      </c>
      <c r="E102" s="144" t="s">
        <v>105</v>
      </c>
      <c r="F102" s="146">
        <v>48909.94</v>
      </c>
    </row>
    <row r="103" spans="1:6" ht="18" customHeight="1">
      <c r="A103" s="167">
        <v>97</v>
      </c>
      <c r="B103" s="142">
        <v>45366</v>
      </c>
      <c r="C103" s="143">
        <v>4145</v>
      </c>
      <c r="D103" s="143" t="s">
        <v>91</v>
      </c>
      <c r="E103" s="144" t="s">
        <v>97</v>
      </c>
      <c r="F103" s="146">
        <v>3105</v>
      </c>
    </row>
    <row r="104" spans="1:6" ht="23.25" customHeight="1">
      <c r="A104" s="167">
        <v>98</v>
      </c>
      <c r="B104" s="142">
        <v>45366</v>
      </c>
      <c r="C104" s="143">
        <v>4150</v>
      </c>
      <c r="D104" s="143" t="s">
        <v>88</v>
      </c>
      <c r="E104" s="144" t="s">
        <v>106</v>
      </c>
      <c r="F104" s="146">
        <v>6174.42</v>
      </c>
    </row>
    <row r="105" spans="1:6" ht="18" customHeight="1" thickBot="1">
      <c r="A105" s="171"/>
      <c r="B105" s="151"/>
      <c r="C105" s="152"/>
      <c r="D105" s="152"/>
      <c r="E105" s="153"/>
      <c r="F105" s="154"/>
    </row>
    <row r="106" spans="1:6" ht="18" customHeight="1" thickBot="1">
      <c r="A106" s="155"/>
      <c r="B106" s="156"/>
      <c r="C106" s="157"/>
      <c r="D106" s="158"/>
      <c r="E106" s="158" t="s">
        <v>5</v>
      </c>
      <c r="F106" s="159">
        <f>SUM(F7:F105)</f>
        <v>436517.91</v>
      </c>
    </row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>
      <c r="I214" s="160"/>
    </row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>
      <c r="I252" s="160"/>
    </row>
    <row r="253" ht="18" customHeight="1">
      <c r="I253" s="160"/>
    </row>
    <row r="254" ht="18" customHeight="1">
      <c r="I254" s="160"/>
    </row>
    <row r="255" ht="18" customHeight="1">
      <c r="I255" s="160"/>
    </row>
    <row r="256" ht="18" customHeight="1">
      <c r="I256" s="160"/>
    </row>
    <row r="257" ht="18" customHeight="1">
      <c r="I257" s="160"/>
    </row>
    <row r="258" ht="18" customHeight="1">
      <c r="I258" s="160"/>
    </row>
    <row r="259" ht="18" customHeight="1">
      <c r="I259" s="160"/>
    </row>
    <row r="260" ht="18" customHeight="1">
      <c r="I260" s="160"/>
    </row>
    <row r="261" ht="18" customHeight="1">
      <c r="I261" s="160"/>
    </row>
    <row r="262" ht="18" customHeight="1">
      <c r="I262" s="160"/>
    </row>
    <row r="263" ht="18" customHeight="1">
      <c r="I263" s="160"/>
    </row>
    <row r="264" ht="18" customHeight="1">
      <c r="I264" s="160"/>
    </row>
    <row r="265" ht="18" customHeight="1">
      <c r="I265" s="160"/>
    </row>
    <row r="266" ht="18" customHeight="1">
      <c r="I266" s="160"/>
    </row>
    <row r="267" ht="18" customHeight="1">
      <c r="I267" s="160"/>
    </row>
    <row r="268" ht="18" customHeight="1">
      <c r="I268" s="160"/>
    </row>
    <row r="269" ht="18" customHeight="1">
      <c r="I269" s="160"/>
    </row>
    <row r="270" ht="18" customHeight="1">
      <c r="I270" s="160"/>
    </row>
    <row r="271" ht="18" customHeight="1">
      <c r="I271" s="160"/>
    </row>
    <row r="272" ht="18" customHeight="1">
      <c r="I272" s="160"/>
    </row>
    <row r="273" ht="18" customHeight="1">
      <c r="I273" s="160"/>
    </row>
    <row r="274" ht="18" customHeight="1">
      <c r="I274" s="160"/>
    </row>
    <row r="275" ht="18" customHeight="1">
      <c r="I275" s="160"/>
    </row>
    <row r="276" ht="18" customHeight="1">
      <c r="I276" s="160"/>
    </row>
    <row r="277" ht="18" customHeight="1">
      <c r="I277" s="160"/>
    </row>
    <row r="278" ht="18" customHeight="1">
      <c r="I278" s="160"/>
    </row>
    <row r="279" ht="18" customHeight="1">
      <c r="I279" s="160"/>
    </row>
    <row r="280" ht="18" customHeight="1">
      <c r="I280" s="160"/>
    </row>
    <row r="281" ht="18" customHeight="1">
      <c r="I281" s="160"/>
    </row>
    <row r="282" ht="18" customHeight="1">
      <c r="I282" s="160"/>
    </row>
    <row r="283" ht="18" customHeight="1">
      <c r="I283" s="160"/>
    </row>
    <row r="284" ht="18" customHeight="1">
      <c r="I284" s="160"/>
    </row>
    <row r="285" ht="18" customHeight="1">
      <c r="I285" s="160"/>
    </row>
    <row r="286" ht="18" customHeight="1">
      <c r="I286" s="160"/>
    </row>
    <row r="287" ht="18" customHeight="1">
      <c r="I287" s="160"/>
    </row>
    <row r="288" ht="18" customHeight="1">
      <c r="I288" s="160"/>
    </row>
    <row r="289" ht="18" customHeight="1">
      <c r="I289" s="160"/>
    </row>
    <row r="290" ht="18" customHeight="1">
      <c r="I290" s="160"/>
    </row>
    <row r="291" ht="18" customHeight="1">
      <c r="I291" s="160"/>
    </row>
    <row r="292" ht="18" customHeight="1">
      <c r="I292" s="160"/>
    </row>
    <row r="293" ht="18" customHeight="1">
      <c r="I293" s="160"/>
    </row>
    <row r="294" ht="18" customHeight="1">
      <c r="I294" s="160"/>
    </row>
    <row r="295" ht="18" customHeight="1">
      <c r="I295" s="160"/>
    </row>
    <row r="296" ht="18" customHeight="1">
      <c r="I296" s="160"/>
    </row>
    <row r="297" ht="18" customHeight="1">
      <c r="I297" s="160"/>
    </row>
    <row r="298" ht="18" customHeight="1">
      <c r="I298" s="160"/>
    </row>
    <row r="299" ht="18" customHeight="1">
      <c r="I299" s="160"/>
    </row>
    <row r="300" ht="18" customHeight="1">
      <c r="I300" s="160"/>
    </row>
    <row r="301" ht="18" customHeight="1">
      <c r="I301" s="160"/>
    </row>
    <row r="302" ht="18" customHeight="1">
      <c r="I302" s="160"/>
    </row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5.75" customHeight="1"/>
    <row r="551" ht="15.75" customHeight="1"/>
    <row r="552" ht="15.75" customHeight="1"/>
    <row r="553" ht="15" customHeight="1"/>
    <row r="559" ht="15.75" customHeight="1"/>
    <row r="612" ht="18.75" customHeight="1"/>
    <row r="614" ht="15.75" customHeight="1"/>
    <row r="615" ht="15" customHeight="1"/>
    <row r="851" ht="16.5" customHeight="1"/>
    <row r="853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F23" sqref="F23"/>
    </sheetView>
  </sheetViews>
  <sheetFormatPr defaultColWidth="10.421875" defaultRowHeight="12.75"/>
  <cols>
    <col min="1" max="1" width="9.421875" style="126" customWidth="1"/>
    <col min="2" max="2" width="17.28125" style="126" customWidth="1"/>
    <col min="3" max="3" width="14.7109375" style="126" customWidth="1"/>
    <col min="4" max="4" width="24.7109375" style="126" customWidth="1"/>
    <col min="5" max="5" width="39.421875" style="126" customWidth="1"/>
    <col min="6" max="6" width="15.00390625" style="126" customWidth="1"/>
    <col min="7" max="16384" width="10.421875" style="126" customWidth="1"/>
  </cols>
  <sheetData>
    <row r="1" spans="1:6" ht="12.75">
      <c r="A1" s="7" t="s">
        <v>30</v>
      </c>
      <c r="B1" s="125"/>
      <c r="C1" s="5"/>
      <c r="D1" s="5"/>
      <c r="E1" s="125"/>
      <c r="F1" s="125"/>
    </row>
    <row r="2" spans="2:6" ht="12.75">
      <c r="B2" s="125"/>
      <c r="C2" s="125"/>
      <c r="D2" s="125"/>
      <c r="E2" s="125"/>
      <c r="F2" s="125"/>
    </row>
    <row r="3" spans="1:6" ht="12.75">
      <c r="A3" s="7" t="s">
        <v>19</v>
      </c>
      <c r="B3" s="5"/>
      <c r="C3" s="125"/>
      <c r="D3" s="5"/>
      <c r="E3" s="127"/>
      <c r="F3" s="125"/>
    </row>
    <row r="4" spans="1:6" ht="12.75">
      <c r="A4" s="7" t="s">
        <v>24</v>
      </c>
      <c r="B4" s="5"/>
      <c r="C4" s="125"/>
      <c r="D4" s="5"/>
      <c r="E4" s="125"/>
      <c r="F4" s="5"/>
    </row>
    <row r="5" spans="1:6" ht="12.75">
      <c r="A5" s="125"/>
      <c r="B5" s="5"/>
      <c r="C5" s="125"/>
      <c r="D5" s="125"/>
      <c r="E5" s="125"/>
      <c r="F5" s="125"/>
    </row>
    <row r="6" spans="1:6" ht="12.75">
      <c r="A6" s="125"/>
      <c r="B6" s="6"/>
      <c r="C6" s="17" t="s">
        <v>25</v>
      </c>
      <c r="D6" s="20" t="str">
        <f>personal!E6</f>
        <v>11-15 martie 2024</v>
      </c>
      <c r="E6" s="125"/>
      <c r="F6" s="125"/>
    </row>
    <row r="7" spans="1:6" ht="13.5" thickBot="1">
      <c r="A7" s="125"/>
      <c r="B7" s="125"/>
      <c r="C7" s="125"/>
      <c r="D7" s="125"/>
      <c r="E7" s="125"/>
      <c r="F7" s="125"/>
    </row>
    <row r="8" spans="1:6" ht="51.75" thickBot="1">
      <c r="A8" s="35" t="s">
        <v>7</v>
      </c>
      <c r="B8" s="36" t="s">
        <v>8</v>
      </c>
      <c r="C8" s="37" t="s">
        <v>9</v>
      </c>
      <c r="D8" s="36" t="s">
        <v>21</v>
      </c>
      <c r="E8" s="36" t="s">
        <v>22</v>
      </c>
      <c r="F8" s="38" t="s">
        <v>23</v>
      </c>
    </row>
    <row r="9" spans="1:6" ht="16.5" customHeight="1">
      <c r="A9" s="128">
        <v>1</v>
      </c>
      <c r="B9" s="129" t="s">
        <v>70</v>
      </c>
      <c r="C9" s="129">
        <v>360</v>
      </c>
      <c r="D9" s="130" t="s">
        <v>88</v>
      </c>
      <c r="E9" s="131" t="s">
        <v>89</v>
      </c>
      <c r="F9" s="132">
        <v>231125.03</v>
      </c>
    </row>
    <row r="10" spans="1:6" ht="12.75">
      <c r="A10" s="128">
        <v>2</v>
      </c>
      <c r="B10" s="129" t="s">
        <v>70</v>
      </c>
      <c r="C10" s="129">
        <v>356</v>
      </c>
      <c r="D10" s="130" t="s">
        <v>88</v>
      </c>
      <c r="E10" s="131" t="s">
        <v>90</v>
      </c>
      <c r="F10" s="132">
        <v>5379.36</v>
      </c>
    </row>
    <row r="11" spans="1:6" ht="12.75">
      <c r="A11" s="128">
        <v>3</v>
      </c>
      <c r="B11" s="129" t="s">
        <v>70</v>
      </c>
      <c r="C11" s="129">
        <v>3836</v>
      </c>
      <c r="D11" s="130" t="s">
        <v>91</v>
      </c>
      <c r="E11" s="131" t="s">
        <v>92</v>
      </c>
      <c r="F11" s="132">
        <v>80000</v>
      </c>
    </row>
    <row r="12" spans="1:6" ht="12.75">
      <c r="A12" s="128">
        <v>4</v>
      </c>
      <c r="B12" s="129" t="s">
        <v>70</v>
      </c>
      <c r="C12" s="129">
        <v>3838</v>
      </c>
      <c r="D12" s="130" t="s">
        <v>88</v>
      </c>
      <c r="E12" s="131" t="s">
        <v>93</v>
      </c>
      <c r="F12" s="132">
        <v>25496.37</v>
      </c>
    </row>
    <row r="13" spans="1:256" ht="12.75">
      <c r="A13" s="128">
        <v>5</v>
      </c>
      <c r="B13" s="129" t="s">
        <v>70</v>
      </c>
      <c r="C13" s="129">
        <v>361</v>
      </c>
      <c r="D13" s="130" t="s">
        <v>88</v>
      </c>
      <c r="E13" s="131" t="s">
        <v>94</v>
      </c>
      <c r="F13" s="132">
        <v>15143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6" ht="12.75">
      <c r="A14" s="128">
        <v>6</v>
      </c>
      <c r="B14" s="129" t="s">
        <v>83</v>
      </c>
      <c r="C14" s="129">
        <v>362</v>
      </c>
      <c r="D14" s="130" t="s">
        <v>88</v>
      </c>
      <c r="E14" s="131" t="s">
        <v>95</v>
      </c>
      <c r="F14" s="132">
        <v>114113.69</v>
      </c>
    </row>
    <row r="15" spans="1:6" ht="12.75">
      <c r="A15" s="128">
        <v>7</v>
      </c>
      <c r="B15" s="129" t="s">
        <v>83</v>
      </c>
      <c r="C15" s="129">
        <v>4110</v>
      </c>
      <c r="D15" s="130" t="s">
        <v>91</v>
      </c>
      <c r="E15" s="131" t="s">
        <v>96</v>
      </c>
      <c r="F15" s="132">
        <v>59500</v>
      </c>
    </row>
    <row r="16" spans="1:6" ht="13.5" thickBot="1">
      <c r="A16" s="133"/>
      <c r="B16" s="134"/>
      <c r="C16" s="135"/>
      <c r="D16" s="135"/>
      <c r="E16" s="136"/>
      <c r="F16" s="137"/>
    </row>
    <row r="17" spans="1:6" ht="15.75" customHeight="1" thickBot="1">
      <c r="A17" s="138" t="s">
        <v>5</v>
      </c>
      <c r="B17" s="139"/>
      <c r="C17" s="139"/>
      <c r="D17" s="139"/>
      <c r="E17" s="139"/>
      <c r="F17" s="140">
        <f>SUM(F9:F16)</f>
        <v>530757.45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2024-03-19T09:54:27Z</cp:lastPrinted>
  <dcterms:created xsi:type="dcterms:W3CDTF">2016-01-19T13:06:09Z</dcterms:created>
  <dcterms:modified xsi:type="dcterms:W3CDTF">2024-03-19T09:55:00Z</dcterms:modified>
  <cp:category/>
  <cp:version/>
  <cp:contentType/>
  <cp:contentStatus/>
</cp:coreProperties>
</file>