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'BGC'!$A$1:$F$106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'BGC'!$11:$21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<sst xmlns="http://schemas.openxmlformats.org/spreadsheetml/2006/main" count="160" uniqueCount="60">
  <si>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</si>
  <si>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</si>
  <si>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</si>
  <si>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</si>
  <si>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 xml:space="preserve">Imprumuturi acordate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</si>
  <si>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</si>
  <si>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</si>
  <si>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</si>
  <si>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</si>
  <si>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</si>
  <si>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</si>
  <si>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</si>
  <si>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</si>
  <si>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</si>
  <si>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</si>
  <si>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</si>
  <si>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Fondul</t>
  </si>
  <si>
    <t>de stat</t>
  </si>
  <si>
    <t>asigura-</t>
  </si>
  <si>
    <t>special</t>
  </si>
  <si>
    <t xml:space="preserve">rilor </t>
  </si>
  <si>
    <t>pentru</t>
  </si>
  <si>
    <t xml:space="preserve">sociale </t>
  </si>
  <si>
    <t>somaj</t>
  </si>
  <si>
    <t xml:space="preserve">rile </t>
  </si>
  <si>
    <t>tate</t>
  </si>
  <si>
    <t>de sana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</si>
  <si>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</si>
  <si>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</si>
  <si>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</si>
  <si>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</si>
  <si>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</si>
  <si>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</si>
  <si>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</si>
  <si>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</si>
  <si>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</si>
  <si>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</si>
  <si>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</si>
  <si>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</si>
  <si>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</si>
  <si>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</si>
  <si>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</si>
  <si>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</si>
  <si>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</si>
  <si>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</si>
  <si>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</si>
  <si>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</si>
  <si>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</si>
  <si>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Cheltuieli aferente programelor cu finantare rambursabila              </t>
  </si>
  <si>
    <t>Rambursari de credite externe si interne</t>
  </si>
  <si>
    <t>VI</t>
  </si>
  <si>
    <t xml:space="preserve">                          - milioane lei -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</si>
  <si>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</si>
  <si>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</si>
  <si>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</si>
  <si>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</si>
  <si>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</si>
  <si>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 xml:space="preserve">Fonduri de rezerva                                        </t>
  </si>
  <si>
    <t>PE ANUL 2017</t>
  </si>
  <si>
    <t>I. Program rectificat  2017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</si>
</sst>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9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9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5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1" fillId="0" borderId="0">
      <alignment/>
      <protection/>
    </xf>
    <xf numFmtId="180" fontId="8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3" fillId="0" borderId="16">
      <alignment/>
      <protection/>
    </xf>
    <xf numFmtId="0" fontId="83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68" fontId="4" fillId="0" borderId="20" xfId="0" applyNumberFormat="1" applyFont="1" applyBorder="1" applyAlignment="1" applyProtection="1">
      <alignment horizontal="center"/>
      <protection/>
    </xf>
    <xf numFmtId="168" fontId="4" fillId="0" borderId="20" xfId="0" applyNumberFormat="1" applyFont="1" applyBorder="1" applyAlignment="1" applyProtection="1">
      <alignment horizontal="left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quotePrefix="1">
      <alignment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8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8" fontId="9" fillId="0" borderId="21" xfId="0" applyNumberFormat="1" applyFont="1" applyBorder="1" applyAlignment="1" applyProtection="1" quotePrefix="1">
      <alignment horizontal="left" wrapText="1"/>
      <protection/>
    </xf>
    <xf numFmtId="169" fontId="78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7" fillId="0" borderId="0" xfId="534" applyNumberFormat="1" applyFont="1" applyFill="1" applyAlignment="1" applyProtection="1">
      <alignment horizontal="right"/>
      <protection/>
    </xf>
    <xf numFmtId="169" fontId="87" fillId="0" borderId="20" xfId="534" applyNumberFormat="1" applyFont="1" applyFill="1" applyBorder="1" applyAlignment="1" applyProtection="1">
      <alignment horizontal="right"/>
      <protection/>
    </xf>
    <xf numFmtId="169" fontId="42" fillId="0" borderId="20" xfId="534" applyNumberFormat="1" applyFont="1" applyFill="1" applyBorder="1" applyAlignment="1" applyProtection="1">
      <alignment horizontal="right"/>
      <protection/>
    </xf>
    <xf numFmtId="169" fontId="0" fillId="0" borderId="20" xfId="534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42" fillId="0" borderId="2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88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5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3</xdr:row>
      <xdr:rowOff>57150</xdr:rowOff>
    </xdr:from>
    <xdr:ext cx="85725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762875" y="57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showZeros="0" tabSelected="1" zoomScale="90" zoomScaleNormal="90" zoomScaleSheetLayoutView="100" zoomScalePageLayoutView="0" workbookViewId="0" topLeftCell="A77">
      <selection activeCell="C102" sqref="C102"/>
    </sheetView>
  </sheetViews>
  <sheetFormatPr defaultColWidth="9.140625" defaultRowHeight="12.75"/>
  <cols>
    <col min="1" max="1" width="32.7109375" style="7" customWidth="1"/>
    <col min="2" max="2" width="4.7109375" style="7" customWidth="1"/>
    <col min="3" max="3" width="15.28125" style="7" customWidth="1"/>
    <col min="4" max="4" width="13.00390625" style="7" customWidth="1"/>
    <col min="5" max="5" width="13.28125" style="7" customWidth="1"/>
    <col min="6" max="6" width="12.7109375" style="7" customWidth="1"/>
    <col min="7" max="7" width="10.57421875" style="7" customWidth="1"/>
    <col min="8" max="8" width="8.8515625" style="7" bestFit="1" customWidth="1"/>
    <col min="9" max="16384" width="9.140625" style="7" customWidth="1"/>
  </cols>
  <sheetData>
    <row r="1" spans="1:28" ht="13.5" customHeight="1">
      <c r="A1" s="4" t="s">
        <v>59</v>
      </c>
      <c r="B1" s="16"/>
      <c r="C1" s="16"/>
      <c r="D1" s="15"/>
      <c r="E1" s="15"/>
      <c r="F1" s="15"/>
      <c r="H1" s="4"/>
      <c r="I1" s="4"/>
      <c r="L1" s="4"/>
      <c r="S1" s="4"/>
      <c r="T1" s="4"/>
      <c r="U1" s="4"/>
      <c r="W1" s="4"/>
      <c r="AB1" s="9"/>
    </row>
    <row r="2" spans="1:28" ht="13.5" customHeight="1">
      <c r="A2" s="7" t="s">
        <v>53</v>
      </c>
      <c r="B2" s="16"/>
      <c r="C2" s="16"/>
      <c r="D2" s="15"/>
      <c r="E2" s="15"/>
      <c r="F2" s="15"/>
      <c r="H2" s="4"/>
      <c r="I2" s="4"/>
      <c r="L2" s="4"/>
      <c r="S2" s="4"/>
      <c r="T2" s="4"/>
      <c r="U2" s="4"/>
      <c r="W2" s="4"/>
      <c r="AB2" s="9"/>
    </row>
    <row r="3" spans="1:28" ht="13.5" customHeight="1">
      <c r="A3" s="7" t="s">
        <v>54</v>
      </c>
      <c r="B3" s="16"/>
      <c r="C3" s="16"/>
      <c r="D3" s="15"/>
      <c r="E3" s="15"/>
      <c r="F3" s="15"/>
      <c r="H3" s="4"/>
      <c r="I3" s="4"/>
      <c r="L3" s="4"/>
      <c r="S3" s="4"/>
      <c r="T3" s="4"/>
      <c r="U3" s="4"/>
      <c r="W3" s="4"/>
      <c r="AB3" s="9"/>
    </row>
    <row r="4" spans="1:28" ht="13.5" customHeight="1">
      <c r="A4" s="7" t="s">
        <v>55</v>
      </c>
      <c r="B4" s="16"/>
      <c r="C4" s="16"/>
      <c r="D4" s="15"/>
      <c r="E4" s="15"/>
      <c r="F4" s="15"/>
      <c r="H4" s="4"/>
      <c r="I4" s="4"/>
      <c r="L4" s="4"/>
      <c r="S4" s="4"/>
      <c r="T4" s="4"/>
      <c r="U4" s="4"/>
      <c r="W4" s="4"/>
      <c r="AB4" s="9"/>
    </row>
    <row r="5" spans="1:28" ht="13.5" customHeight="1">
      <c r="A5" s="7" t="s">
        <v>56</v>
      </c>
      <c r="B5" s="16"/>
      <c r="C5" s="16"/>
      <c r="D5" s="15"/>
      <c r="E5" s="15"/>
      <c r="F5" s="15"/>
      <c r="H5" s="4"/>
      <c r="I5" s="4"/>
      <c r="L5" s="4"/>
      <c r="S5" s="4"/>
      <c r="T5" s="4"/>
      <c r="U5" s="4"/>
      <c r="W5" s="4"/>
      <c r="AB5" s="9"/>
    </row>
    <row r="6" spans="2:28" ht="12" customHeight="1">
      <c r="B6" s="16"/>
      <c r="C6" s="16"/>
      <c r="D6" s="15"/>
      <c r="E6" s="15"/>
      <c r="F6" s="15"/>
      <c r="H6" s="4"/>
      <c r="I6" s="4"/>
      <c r="L6" s="4"/>
      <c r="S6" s="4"/>
      <c r="T6" s="4"/>
      <c r="U6" s="4"/>
      <c r="W6" s="4"/>
      <c r="AB6" s="9"/>
    </row>
    <row r="7" spans="1:8" ht="12.75">
      <c r="A7" s="84" t="s">
        <v>11</v>
      </c>
      <c r="B7" s="84"/>
      <c r="C7" s="84"/>
      <c r="D7" s="84"/>
      <c r="E7" s="84"/>
      <c r="F7" s="84"/>
      <c r="H7" s="1"/>
    </row>
    <row r="8" spans="1:8" ht="12.75">
      <c r="A8" s="84" t="s">
        <v>12</v>
      </c>
      <c r="B8" s="84"/>
      <c r="C8" s="84"/>
      <c r="D8" s="84"/>
      <c r="E8" s="84"/>
      <c r="F8" s="84"/>
      <c r="H8" s="3"/>
    </row>
    <row r="9" spans="1:8" ht="12.75">
      <c r="A9" s="84" t="s">
        <v>58</v>
      </c>
      <c r="B9" s="84"/>
      <c r="C9" s="84"/>
      <c r="D9" s="84"/>
      <c r="E9" s="84"/>
      <c r="F9" s="84"/>
      <c r="H9" s="3"/>
    </row>
    <row r="10" spans="1:8" ht="12">
      <c r="A10" s="85" t="s">
        <v>13</v>
      </c>
      <c r="B10" s="85"/>
      <c r="C10" s="85"/>
      <c r="D10" s="85"/>
      <c r="E10" s="85"/>
      <c r="F10" s="85"/>
      <c r="H10" s="1"/>
    </row>
    <row r="11" spans="1:12" ht="18.75" customHeight="1">
      <c r="A11" s="17"/>
      <c r="B11" s="17"/>
      <c r="C11" s="17"/>
      <c r="D11" s="17"/>
      <c r="E11" s="44" t="s">
        <v>51</v>
      </c>
      <c r="F11" s="17"/>
      <c r="G11" s="8"/>
      <c r="I11" s="4"/>
      <c r="L11" s="4"/>
    </row>
    <row r="12" spans="1:12" ht="12.75">
      <c r="A12" s="20"/>
      <c r="B12" s="20"/>
      <c r="C12" s="78" t="s">
        <v>14</v>
      </c>
      <c r="D12" s="79" t="s">
        <v>15</v>
      </c>
      <c r="E12" s="79" t="s">
        <v>15</v>
      </c>
      <c r="F12" s="79" t="s">
        <v>16</v>
      </c>
      <c r="G12" s="1"/>
      <c r="I12" s="4"/>
      <c r="L12" s="4"/>
    </row>
    <row r="13" spans="1:9" ht="12.75">
      <c r="A13" s="20"/>
      <c r="B13" s="20"/>
      <c r="C13" s="78" t="s">
        <v>17</v>
      </c>
      <c r="D13" s="79" t="s">
        <v>18</v>
      </c>
      <c r="E13" s="79" t="s">
        <v>18</v>
      </c>
      <c r="F13" s="79" t="s">
        <v>19</v>
      </c>
      <c r="G13" s="1"/>
      <c r="I13" s="4"/>
    </row>
    <row r="14" spans="1:7" ht="12.75">
      <c r="A14" s="20"/>
      <c r="B14" s="20"/>
      <c r="C14" s="80"/>
      <c r="D14" s="79" t="s">
        <v>20</v>
      </c>
      <c r="E14" s="79" t="s">
        <v>20</v>
      </c>
      <c r="F14" s="79" t="s">
        <v>21</v>
      </c>
      <c r="G14" s="1"/>
    </row>
    <row r="15" spans="1:7" ht="12.75">
      <c r="A15" s="20"/>
      <c r="B15" s="20"/>
      <c r="C15" s="80"/>
      <c r="D15" s="79" t="s">
        <v>22</v>
      </c>
      <c r="E15" s="79" t="s">
        <v>21</v>
      </c>
      <c r="F15" s="79" t="s">
        <v>18</v>
      </c>
      <c r="G15" s="1"/>
    </row>
    <row r="16" spans="1:7" ht="12.75">
      <c r="A16" s="20"/>
      <c r="B16" s="20"/>
      <c r="C16" s="80"/>
      <c r="D16" s="79" t="s">
        <v>17</v>
      </c>
      <c r="E16" s="79" t="s">
        <v>23</v>
      </c>
      <c r="F16" s="79" t="s">
        <v>24</v>
      </c>
      <c r="G16" s="1"/>
    </row>
    <row r="17" spans="1:7" ht="12.75">
      <c r="A17" s="20"/>
      <c r="B17" s="20"/>
      <c r="C17" s="80"/>
      <c r="D17" s="81"/>
      <c r="E17" s="81"/>
      <c r="F17" s="79" t="s">
        <v>22</v>
      </c>
      <c r="G17" s="1"/>
    </row>
    <row r="18" spans="1:7" ht="12.75">
      <c r="A18" s="20"/>
      <c r="B18" s="20"/>
      <c r="C18" s="80"/>
      <c r="D18" s="81"/>
      <c r="E18" s="81"/>
      <c r="F18" s="79" t="s">
        <v>26</v>
      </c>
      <c r="G18" s="1"/>
    </row>
    <row r="19" spans="1:7" ht="12.75">
      <c r="A19" s="13"/>
      <c r="B19" s="13"/>
      <c r="C19" s="82"/>
      <c r="D19" s="83"/>
      <c r="E19" s="83"/>
      <c r="F19" s="79" t="s">
        <v>25</v>
      </c>
      <c r="G19" s="6"/>
    </row>
    <row r="20" spans="1:7" ht="6" customHeight="1">
      <c r="A20" s="18"/>
      <c r="B20" s="18"/>
      <c r="C20" s="19"/>
      <c r="D20" s="40"/>
      <c r="E20" s="40"/>
      <c r="F20" s="40"/>
      <c r="G20" s="8"/>
    </row>
    <row r="21" spans="1:8" ht="12">
      <c r="A21" s="41" t="s">
        <v>30</v>
      </c>
      <c r="B21" s="42" t="s">
        <v>31</v>
      </c>
      <c r="C21" s="43">
        <v>1</v>
      </c>
      <c r="D21" s="43">
        <v>2</v>
      </c>
      <c r="E21" s="43">
        <v>3</v>
      </c>
      <c r="F21" s="43">
        <v>4</v>
      </c>
      <c r="G21" s="10"/>
      <c r="H21" s="46"/>
    </row>
    <row r="22" spans="1:11" ht="17.25" customHeight="1">
      <c r="A22" s="33" t="s">
        <v>27</v>
      </c>
      <c r="B22" s="33" t="s">
        <v>5</v>
      </c>
      <c r="C22" s="54">
        <f aca="true" t="shared" si="0" ref="C22:F26">C27+C92+C97+C102</f>
        <v>150480.61399999994</v>
      </c>
      <c r="D22" s="54">
        <f t="shared" si="0"/>
        <v>57394.816</v>
      </c>
      <c r="E22" s="54">
        <f t="shared" si="0"/>
        <v>1001.9949999999999</v>
      </c>
      <c r="F22" s="54">
        <f t="shared" si="0"/>
        <v>28892.518</v>
      </c>
      <c r="G22" s="76"/>
      <c r="H22" s="47"/>
      <c r="I22" s="77"/>
      <c r="J22" s="45"/>
      <c r="K22" s="45"/>
    </row>
    <row r="23" spans="1:11" ht="12.75">
      <c r="A23" s="33"/>
      <c r="B23" s="33" t="s">
        <v>6</v>
      </c>
      <c r="C23" s="54">
        <f t="shared" si="0"/>
        <v>37527.846000000005</v>
      </c>
      <c r="D23" s="54">
        <f t="shared" si="0"/>
        <v>13854.690999999999</v>
      </c>
      <c r="E23" s="54">
        <f t="shared" si="0"/>
        <v>277.62399999999997</v>
      </c>
      <c r="F23" s="54">
        <f t="shared" si="0"/>
        <v>7086.909</v>
      </c>
      <c r="G23" s="76"/>
      <c r="H23" s="47"/>
      <c r="I23" s="77"/>
      <c r="K23" s="45"/>
    </row>
    <row r="24" spans="1:11" ht="12.75">
      <c r="A24" s="33"/>
      <c r="B24" s="33" t="s">
        <v>7</v>
      </c>
      <c r="C24" s="54">
        <f t="shared" si="0"/>
        <v>38636.093</v>
      </c>
      <c r="D24" s="54">
        <f t="shared" si="0"/>
        <v>13926.91</v>
      </c>
      <c r="E24" s="54">
        <f t="shared" si="0"/>
        <v>284.301</v>
      </c>
      <c r="F24" s="54">
        <f t="shared" si="0"/>
        <v>7778.777000000001</v>
      </c>
      <c r="G24" s="76"/>
      <c r="H24" s="47"/>
      <c r="I24" s="77"/>
      <c r="K24" s="45"/>
    </row>
    <row r="25" spans="1:11" ht="12.75">
      <c r="A25" s="33"/>
      <c r="B25" s="33" t="s">
        <v>8</v>
      </c>
      <c r="C25" s="54">
        <f>C30+C95+C100+C105</f>
        <v>40818.825</v>
      </c>
      <c r="D25" s="54">
        <f t="shared" si="0"/>
        <v>15136.805000000002</v>
      </c>
      <c r="E25" s="54">
        <f t="shared" si="0"/>
        <v>254.589</v>
      </c>
      <c r="F25" s="54">
        <f t="shared" si="0"/>
        <v>7536.709</v>
      </c>
      <c r="G25" s="76"/>
      <c r="H25" s="47"/>
      <c r="I25" s="77"/>
      <c r="K25" s="45"/>
    </row>
    <row r="26" spans="1:11" s="8" customFormat="1" ht="12.75">
      <c r="A26" s="34"/>
      <c r="B26" s="34" t="s">
        <v>29</v>
      </c>
      <c r="C26" s="55">
        <f>C31+C96+C101+C106</f>
        <v>33497.85</v>
      </c>
      <c r="D26" s="55">
        <f t="shared" si="0"/>
        <v>14476.41</v>
      </c>
      <c r="E26" s="55">
        <f t="shared" si="0"/>
        <v>185.48100000000002</v>
      </c>
      <c r="F26" s="55">
        <f t="shared" si="0"/>
        <v>6490.1230000000005</v>
      </c>
      <c r="G26" s="76"/>
      <c r="H26" s="47"/>
      <c r="I26" s="77"/>
      <c r="K26" s="45"/>
    </row>
    <row r="27" spans="1:9" ht="18.75" customHeight="1">
      <c r="A27" s="25" t="s">
        <v>38</v>
      </c>
      <c r="B27" s="14" t="s">
        <v>5</v>
      </c>
      <c r="C27" s="56">
        <f>C32+C37+C42+C47+C52+C57+C67+C72+C77+C82+C62+C87</f>
        <v>140457.02499999997</v>
      </c>
      <c r="D27" s="56">
        <f aca="true" t="shared" si="1" ref="C27:F31">D32+D37+D42+D47+D52+D57+D67+D72+D77+D82+D62+D87</f>
        <v>57387.466</v>
      </c>
      <c r="E27" s="56">
        <f t="shared" si="1"/>
        <v>1000.9949999999999</v>
      </c>
      <c r="F27" s="56">
        <f t="shared" si="1"/>
        <v>28890.269</v>
      </c>
      <c r="G27" s="53"/>
      <c r="H27" s="10"/>
      <c r="I27" s="45"/>
    </row>
    <row r="28" spans="1:9" ht="12.75">
      <c r="A28" s="14"/>
      <c r="B28" s="14" t="s">
        <v>6</v>
      </c>
      <c r="C28" s="57">
        <f t="shared" si="1"/>
        <v>36466.253000000004</v>
      </c>
      <c r="D28" s="57">
        <f t="shared" si="1"/>
        <v>13852.481</v>
      </c>
      <c r="E28" s="57">
        <f t="shared" si="1"/>
        <v>277.219</v>
      </c>
      <c r="F28" s="57">
        <f t="shared" si="1"/>
        <v>7086.902999999999</v>
      </c>
      <c r="G28" s="53"/>
      <c r="H28" s="10"/>
      <c r="I28" s="45"/>
    </row>
    <row r="29" spans="1:9" ht="12.75">
      <c r="A29" s="14"/>
      <c r="B29" s="14" t="s">
        <v>7</v>
      </c>
      <c r="C29" s="57">
        <f t="shared" si="1"/>
        <v>36998.536</v>
      </c>
      <c r="D29" s="57">
        <f t="shared" si="1"/>
        <v>13924.69</v>
      </c>
      <c r="E29" s="57">
        <f t="shared" si="1"/>
        <v>283.836</v>
      </c>
      <c r="F29" s="57">
        <f t="shared" si="1"/>
        <v>7776.534000000001</v>
      </c>
      <c r="G29" s="53"/>
      <c r="H29" s="48"/>
      <c r="I29" s="45"/>
    </row>
    <row r="30" spans="1:9" ht="12.75">
      <c r="A30" s="14"/>
      <c r="B30" s="14" t="s">
        <v>8</v>
      </c>
      <c r="C30" s="57">
        <f t="shared" si="1"/>
        <v>36224.748999999996</v>
      </c>
      <c r="D30" s="57">
        <f t="shared" si="1"/>
        <v>15133.905000000002</v>
      </c>
      <c r="E30" s="57">
        <f t="shared" si="1"/>
        <v>254.465</v>
      </c>
      <c r="F30" s="57">
        <f t="shared" si="1"/>
        <v>7536.709</v>
      </c>
      <c r="G30" s="53"/>
      <c r="H30" s="48"/>
      <c r="I30" s="45"/>
    </row>
    <row r="31" spans="1:9" s="8" customFormat="1" ht="12.75">
      <c r="A31" s="19"/>
      <c r="B31" s="19" t="s">
        <v>29</v>
      </c>
      <c r="C31" s="58">
        <f t="shared" si="1"/>
        <v>30767.487</v>
      </c>
      <c r="D31" s="58">
        <f t="shared" si="1"/>
        <v>14476.39</v>
      </c>
      <c r="E31" s="58">
        <f t="shared" si="1"/>
        <v>185.47500000000002</v>
      </c>
      <c r="F31" s="58">
        <f t="shared" si="1"/>
        <v>6490.1230000000005</v>
      </c>
      <c r="G31" s="53"/>
      <c r="H31" s="49"/>
      <c r="I31" s="45"/>
    </row>
    <row r="32" spans="1:7" ht="19.5" customHeight="1">
      <c r="A32" s="26" t="s">
        <v>39</v>
      </c>
      <c r="B32" s="14" t="s">
        <v>5</v>
      </c>
      <c r="C32" s="59">
        <f>C33+C34+C35+C36</f>
        <v>23837.533000000003</v>
      </c>
      <c r="D32" s="59">
        <f>D33+D34+D35+D36</f>
        <v>211.52599999999998</v>
      </c>
      <c r="E32" s="59">
        <f>E33+E34+E35+E36</f>
        <v>108</v>
      </c>
      <c r="F32" s="59">
        <f>F33+F34+F35+F36</f>
        <v>281</v>
      </c>
      <c r="G32" s="10"/>
    </row>
    <row r="33" spans="1:7" ht="12.75">
      <c r="A33" s="21"/>
      <c r="B33" s="14" t="s">
        <v>6</v>
      </c>
      <c r="C33" s="60">
        <v>5850.765</v>
      </c>
      <c r="D33" s="61">
        <v>54.308</v>
      </c>
      <c r="E33" s="62">
        <v>28.745</v>
      </c>
      <c r="F33" s="61">
        <v>69</v>
      </c>
      <c r="G33" s="10"/>
    </row>
    <row r="34" spans="1:7" ht="12.75">
      <c r="A34" s="21"/>
      <c r="B34" s="14" t="s">
        <v>7</v>
      </c>
      <c r="C34" s="60">
        <v>6025.729</v>
      </c>
      <c r="D34" s="60">
        <v>49.81</v>
      </c>
      <c r="E34" s="62">
        <v>28.706</v>
      </c>
      <c r="F34" s="61">
        <v>72</v>
      </c>
      <c r="G34" s="10"/>
    </row>
    <row r="35" spans="1:7" ht="12.75">
      <c r="A35" s="21"/>
      <c r="B35" s="14" t="s">
        <v>8</v>
      </c>
      <c r="C35" s="63">
        <v>6191.602</v>
      </c>
      <c r="D35" s="60">
        <v>53.01</v>
      </c>
      <c r="E35" s="62">
        <v>26.716</v>
      </c>
      <c r="F35" s="61">
        <v>72</v>
      </c>
      <c r="G35" s="10"/>
    </row>
    <row r="36" spans="1:7" s="8" customFormat="1" ht="12.75">
      <c r="A36" s="31"/>
      <c r="B36" s="19" t="s">
        <v>29</v>
      </c>
      <c r="C36" s="64">
        <v>5769.437</v>
      </c>
      <c r="D36" s="65">
        <v>54.398</v>
      </c>
      <c r="E36" s="66">
        <v>23.833</v>
      </c>
      <c r="F36" s="66">
        <v>68</v>
      </c>
      <c r="G36" s="11"/>
    </row>
    <row r="37" spans="1:8" ht="21" customHeight="1">
      <c r="A37" s="26" t="s">
        <v>40</v>
      </c>
      <c r="B37" s="14" t="s">
        <v>5</v>
      </c>
      <c r="C37" s="59">
        <f>C38+C39+C40+C41</f>
        <v>5651.497</v>
      </c>
      <c r="D37" s="59">
        <f>D38+D39+D40+D41</f>
        <v>412.717</v>
      </c>
      <c r="E37" s="59">
        <f>E38+E39+E40+E41</f>
        <v>31.838</v>
      </c>
      <c r="F37" s="59">
        <f>F38+F39+F40+F41</f>
        <v>23315.743</v>
      </c>
      <c r="G37" s="10"/>
      <c r="H37" s="10"/>
    </row>
    <row r="38" spans="1:7" ht="12.75">
      <c r="A38" s="21"/>
      <c r="B38" s="14" t="s">
        <v>6</v>
      </c>
      <c r="C38" s="61">
        <v>1178.041</v>
      </c>
      <c r="D38" s="59">
        <v>111.395</v>
      </c>
      <c r="E38" s="67">
        <v>11.362</v>
      </c>
      <c r="F38" s="59">
        <v>5792.217</v>
      </c>
      <c r="G38" s="10"/>
    </row>
    <row r="39" spans="1:7" ht="12.75">
      <c r="A39" s="21"/>
      <c r="B39" s="14" t="s">
        <v>7</v>
      </c>
      <c r="C39" s="61">
        <v>1570.745</v>
      </c>
      <c r="D39" s="59">
        <v>132.416</v>
      </c>
      <c r="E39" s="67">
        <v>11.077</v>
      </c>
      <c r="F39" s="59">
        <v>6422.626</v>
      </c>
      <c r="G39" s="10"/>
    </row>
    <row r="40" spans="1:7" ht="12.75">
      <c r="A40" s="14"/>
      <c r="B40" s="14" t="s">
        <v>8</v>
      </c>
      <c r="C40" s="60">
        <v>1508.752</v>
      </c>
      <c r="D40" s="59">
        <v>119.831</v>
      </c>
      <c r="E40" s="67">
        <v>7.496</v>
      </c>
      <c r="F40" s="59">
        <v>6060.691</v>
      </c>
      <c r="G40" s="10"/>
    </row>
    <row r="41" spans="1:7" s="8" customFormat="1" ht="12.75">
      <c r="A41" s="31"/>
      <c r="B41" s="19" t="s">
        <v>29</v>
      </c>
      <c r="C41" s="64">
        <v>1393.959</v>
      </c>
      <c r="D41" s="58">
        <v>49.075</v>
      </c>
      <c r="E41" s="68">
        <v>1.903</v>
      </c>
      <c r="F41" s="58">
        <v>5040.209</v>
      </c>
      <c r="G41" s="10"/>
    </row>
    <row r="42" spans="1:7" ht="22.5" customHeight="1">
      <c r="A42" s="26" t="s">
        <v>41</v>
      </c>
      <c r="B42" s="14" t="s">
        <v>5</v>
      </c>
      <c r="C42" s="59">
        <f>C43+C44+C45+C46</f>
        <v>10018.556</v>
      </c>
      <c r="D42" s="59">
        <f>D43+D44+D45+D46</f>
        <v>5.305</v>
      </c>
      <c r="E42" s="59">
        <f>E43+E44+E45+E46</f>
        <v>0.125</v>
      </c>
      <c r="F42" s="59">
        <f>F43+F44+F45+F46</f>
        <v>2</v>
      </c>
      <c r="G42" s="10"/>
    </row>
    <row r="43" spans="1:7" ht="14.25" customHeight="1">
      <c r="A43" s="21"/>
      <c r="B43" s="14" t="s">
        <v>6</v>
      </c>
      <c r="C43" s="59">
        <v>2719.116</v>
      </c>
      <c r="D43" s="59">
        <v>2.255</v>
      </c>
      <c r="E43" s="59">
        <v>0.125</v>
      </c>
      <c r="F43" s="59">
        <v>1</v>
      </c>
      <c r="G43" s="10"/>
    </row>
    <row r="44" spans="1:7" ht="12.75">
      <c r="A44" s="21"/>
      <c r="B44" s="14" t="s">
        <v>7</v>
      </c>
      <c r="C44" s="59">
        <v>3695.352</v>
      </c>
      <c r="D44" s="59">
        <v>2.25</v>
      </c>
      <c r="E44" s="59"/>
      <c r="F44" s="59">
        <v>0.604</v>
      </c>
      <c r="G44" s="10"/>
    </row>
    <row r="45" spans="1:7" ht="12.75">
      <c r="A45" s="21"/>
      <c r="B45" s="14" t="s">
        <v>8</v>
      </c>
      <c r="C45" s="59">
        <v>2267.623</v>
      </c>
      <c r="D45" s="59">
        <v>0.8</v>
      </c>
      <c r="E45" s="59"/>
      <c r="F45" s="59">
        <v>0.396</v>
      </c>
      <c r="G45" s="10"/>
    </row>
    <row r="46" spans="1:7" s="8" customFormat="1" ht="12.75">
      <c r="A46" s="31"/>
      <c r="B46" s="19" t="s">
        <v>29</v>
      </c>
      <c r="C46" s="58">
        <v>1336.465</v>
      </c>
      <c r="D46" s="58"/>
      <c r="E46" s="58"/>
      <c r="F46" s="58"/>
      <c r="G46" s="11"/>
    </row>
    <row r="47" spans="1:7" ht="12.75">
      <c r="A47" s="26" t="s">
        <v>42</v>
      </c>
      <c r="B47" s="14" t="s">
        <v>5</v>
      </c>
      <c r="C47" s="59">
        <f>C48+C49+C50+C51</f>
        <v>3811.166</v>
      </c>
      <c r="D47" s="59">
        <f>D48+D49+D50+D51</f>
        <v>0</v>
      </c>
      <c r="E47" s="59">
        <f>E48+E49+E50+E51</f>
        <v>1.004</v>
      </c>
      <c r="F47" s="59">
        <f>F48+F49+F50+F51</f>
        <v>0</v>
      </c>
      <c r="G47" s="10"/>
    </row>
    <row r="48" spans="1:7" ht="12.75">
      <c r="A48" s="14"/>
      <c r="B48" s="14" t="s">
        <v>6</v>
      </c>
      <c r="C48" s="59">
        <v>2077.637</v>
      </c>
      <c r="D48" s="59"/>
      <c r="E48" s="69">
        <v>0.393</v>
      </c>
      <c r="F48" s="59"/>
      <c r="G48" s="10"/>
    </row>
    <row r="49" spans="1:7" ht="12.75">
      <c r="A49" s="21"/>
      <c r="B49" s="14" t="s">
        <v>7</v>
      </c>
      <c r="C49" s="59">
        <v>752.112</v>
      </c>
      <c r="D49" s="59"/>
      <c r="E49" s="70">
        <v>0.327</v>
      </c>
      <c r="F49" s="59"/>
      <c r="G49" s="10"/>
    </row>
    <row r="50" spans="1:7" ht="12.75">
      <c r="A50" s="22"/>
      <c r="B50" s="12" t="s">
        <v>8</v>
      </c>
      <c r="C50" s="57">
        <v>559.872</v>
      </c>
      <c r="D50" s="57"/>
      <c r="E50" s="70">
        <v>0.142</v>
      </c>
      <c r="F50" s="57"/>
      <c r="G50" s="10"/>
    </row>
    <row r="51" spans="1:7" s="8" customFormat="1" ht="12.75">
      <c r="A51" s="31"/>
      <c r="B51" s="19" t="s">
        <v>29</v>
      </c>
      <c r="C51" s="58">
        <v>421.545</v>
      </c>
      <c r="D51" s="58"/>
      <c r="E51" s="71">
        <v>0.142</v>
      </c>
      <c r="F51" s="58"/>
      <c r="G51" s="11"/>
    </row>
    <row r="52" spans="1:7" ht="30.75" customHeight="1">
      <c r="A52" s="28" t="s">
        <v>43</v>
      </c>
      <c r="B52" s="14" t="s">
        <v>5</v>
      </c>
      <c r="C52" s="59">
        <f>C53+C54+C55+C56</f>
        <v>31434.18</v>
      </c>
      <c r="D52" s="59">
        <f>D53+D54+D55+D56</f>
        <v>0.845</v>
      </c>
      <c r="E52" s="59">
        <f>E53+E54+E55+E56</f>
        <v>159.184</v>
      </c>
      <c r="F52" s="59">
        <f>F53+F54+F55+F56</f>
        <v>3581.5210000000006</v>
      </c>
      <c r="G52" s="10"/>
    </row>
    <row r="53" spans="1:7" ht="12.75">
      <c r="A53" s="20"/>
      <c r="B53" s="14" t="s">
        <v>6</v>
      </c>
      <c r="C53" s="59">
        <v>9256.601</v>
      </c>
      <c r="D53" s="61">
        <v>0.211</v>
      </c>
      <c r="E53" s="61">
        <v>49.717</v>
      </c>
      <c r="F53" s="59">
        <v>773.802</v>
      </c>
      <c r="G53" s="10"/>
    </row>
    <row r="54" spans="1:7" ht="12.75">
      <c r="A54" s="20"/>
      <c r="B54" s="14" t="s">
        <v>7</v>
      </c>
      <c r="C54" s="59">
        <v>8702.498</v>
      </c>
      <c r="D54" s="61">
        <v>0.211</v>
      </c>
      <c r="E54" s="61">
        <v>49.702</v>
      </c>
      <c r="F54" s="59">
        <v>795</v>
      </c>
      <c r="G54" s="10"/>
    </row>
    <row r="55" spans="1:7" ht="12.75">
      <c r="A55" s="13"/>
      <c r="B55" s="12" t="s">
        <v>8</v>
      </c>
      <c r="C55" s="57">
        <v>8094.092</v>
      </c>
      <c r="D55" s="62">
        <v>0.211</v>
      </c>
      <c r="E55" s="62">
        <v>31.039</v>
      </c>
      <c r="F55" s="57">
        <v>977.807</v>
      </c>
      <c r="G55" s="10"/>
    </row>
    <row r="56" spans="1:7" s="8" customFormat="1" ht="12.75">
      <c r="A56" s="17"/>
      <c r="B56" s="19" t="s">
        <v>29</v>
      </c>
      <c r="C56" s="58">
        <v>5380.989</v>
      </c>
      <c r="D56" s="66">
        <v>0.212</v>
      </c>
      <c r="E56" s="65">
        <v>28.726</v>
      </c>
      <c r="F56" s="58">
        <v>1034.912</v>
      </c>
      <c r="G56" s="11"/>
    </row>
    <row r="57" spans="1:7" ht="18" customHeight="1">
      <c r="A57" s="29" t="s">
        <v>44</v>
      </c>
      <c r="B57" s="14" t="s">
        <v>5</v>
      </c>
      <c r="C57" s="59">
        <f>C58+C59+C60+C61</f>
        <v>11475.559</v>
      </c>
      <c r="D57" s="59">
        <f>D58+D59+D60+D61</f>
        <v>0.187</v>
      </c>
      <c r="E57" s="59">
        <f>E58+E59+E60+E61</f>
        <v>0.124</v>
      </c>
      <c r="F57" s="59">
        <f>F58+F59+F60+F61</f>
        <v>0</v>
      </c>
      <c r="G57" s="10"/>
    </row>
    <row r="58" spans="1:7" ht="16.5" customHeight="1">
      <c r="A58" s="22"/>
      <c r="B58" s="14" t="s">
        <v>6</v>
      </c>
      <c r="C58" s="59">
        <v>3338.481</v>
      </c>
      <c r="D58" s="59">
        <v>0.187</v>
      </c>
      <c r="E58" s="59">
        <v>0.063</v>
      </c>
      <c r="F58" s="59"/>
      <c r="G58" s="10"/>
    </row>
    <row r="59" spans="1:7" ht="18" customHeight="1">
      <c r="A59" s="22"/>
      <c r="B59" s="14" t="s">
        <v>7</v>
      </c>
      <c r="C59" s="59">
        <v>3259.084</v>
      </c>
      <c r="D59" s="59"/>
      <c r="E59" s="59"/>
      <c r="F59" s="59"/>
      <c r="G59" s="10"/>
    </row>
    <row r="60" spans="1:7" ht="15" customHeight="1">
      <c r="A60" s="22"/>
      <c r="B60" s="14" t="s">
        <v>8</v>
      </c>
      <c r="C60" s="59">
        <v>2720.647</v>
      </c>
      <c r="D60" s="59"/>
      <c r="E60" s="59">
        <v>0.061</v>
      </c>
      <c r="F60" s="59"/>
      <c r="G60" s="10"/>
    </row>
    <row r="61" spans="1:7" s="8" customFormat="1" ht="16.5" customHeight="1">
      <c r="A61" s="31"/>
      <c r="B61" s="19" t="s">
        <v>29</v>
      </c>
      <c r="C61" s="58">
        <v>2157.347</v>
      </c>
      <c r="D61" s="58"/>
      <c r="E61" s="58"/>
      <c r="F61" s="58"/>
      <c r="G61" s="11"/>
    </row>
    <row r="62" spans="1:7" ht="26.25">
      <c r="A62" s="28" t="s">
        <v>46</v>
      </c>
      <c r="B62" s="14" t="s">
        <v>5</v>
      </c>
      <c r="C62" s="59">
        <f>C63+C64+C65+C66</f>
        <v>593.629</v>
      </c>
      <c r="D62" s="59">
        <f>D63+D64+D65+D66</f>
        <v>0.045</v>
      </c>
      <c r="E62" s="59">
        <f>E63+E64+E65+E66</f>
        <v>2.4</v>
      </c>
      <c r="F62" s="59">
        <f>F63+F64+F65+F66</f>
        <v>0</v>
      </c>
      <c r="G62" s="10"/>
    </row>
    <row r="63" spans="1:7" ht="14.25" customHeight="1">
      <c r="A63" s="22"/>
      <c r="B63" s="14" t="s">
        <v>6</v>
      </c>
      <c r="C63" s="59">
        <v>244.966</v>
      </c>
      <c r="D63" s="59"/>
      <c r="E63" s="59"/>
      <c r="F63" s="59"/>
      <c r="G63" s="10"/>
    </row>
    <row r="64" spans="1:7" ht="12.75">
      <c r="A64" s="22"/>
      <c r="B64" s="14" t="s">
        <v>7</v>
      </c>
      <c r="C64" s="59">
        <v>158.89</v>
      </c>
      <c r="D64" s="59"/>
      <c r="E64" s="59"/>
      <c r="F64" s="59"/>
      <c r="G64" s="35"/>
    </row>
    <row r="65" spans="1:7" ht="12.75">
      <c r="A65" s="22"/>
      <c r="B65" s="12" t="s">
        <v>8</v>
      </c>
      <c r="C65" s="57">
        <v>132.073</v>
      </c>
      <c r="D65" s="57"/>
      <c r="E65" s="57"/>
      <c r="F65" s="57"/>
      <c r="G65" s="10"/>
    </row>
    <row r="66" spans="1:7" s="8" customFormat="1" ht="12.75">
      <c r="A66" s="31"/>
      <c r="B66" s="19" t="s">
        <v>29</v>
      </c>
      <c r="C66" s="58">
        <v>57.7</v>
      </c>
      <c r="D66" s="58">
        <v>0.045</v>
      </c>
      <c r="E66" s="58">
        <v>2.4</v>
      </c>
      <c r="F66" s="58"/>
      <c r="G66" s="11"/>
    </row>
    <row r="67" spans="1:7" ht="18.75" customHeight="1">
      <c r="A67" s="29" t="s">
        <v>45</v>
      </c>
      <c r="B67" s="14" t="s">
        <v>5</v>
      </c>
      <c r="C67" s="59">
        <f>C68+C69+C70+C71</f>
        <v>27009.657</v>
      </c>
      <c r="D67" s="59">
        <f>D68+D69+D70+D71</f>
        <v>56756.193</v>
      </c>
      <c r="E67" s="59">
        <f>E68+E69+E70+E71</f>
        <v>622.798</v>
      </c>
      <c r="F67" s="59">
        <f>F68+F69+F70+F71</f>
        <v>1708.9070000000002</v>
      </c>
      <c r="G67" s="10"/>
    </row>
    <row r="68" spans="1:7" ht="12.75">
      <c r="A68" s="22"/>
      <c r="B68" s="14" t="s">
        <v>6</v>
      </c>
      <c r="C68" s="59">
        <v>6580.927</v>
      </c>
      <c r="D68" s="72">
        <v>13683.855</v>
      </c>
      <c r="E68" s="72">
        <v>180.977</v>
      </c>
      <c r="F68" s="70">
        <v>450.884</v>
      </c>
      <c r="G68" s="35"/>
    </row>
    <row r="69" spans="1:7" ht="12.75">
      <c r="A69" s="22"/>
      <c r="B69" s="14" t="s">
        <v>7</v>
      </c>
      <c r="C69" s="59">
        <v>6848.047</v>
      </c>
      <c r="D69" s="72">
        <v>13739.829</v>
      </c>
      <c r="E69" s="72">
        <v>159.264</v>
      </c>
      <c r="F69" s="70">
        <v>485.208</v>
      </c>
      <c r="G69" s="35"/>
    </row>
    <row r="70" spans="1:7" ht="12.75">
      <c r="A70" s="22"/>
      <c r="B70" s="14" t="s">
        <v>8</v>
      </c>
      <c r="C70" s="59">
        <v>6976.904</v>
      </c>
      <c r="D70" s="59">
        <v>14959.849</v>
      </c>
      <c r="E70" s="59">
        <v>156.922</v>
      </c>
      <c r="F70" s="57">
        <v>425.813</v>
      </c>
      <c r="G70" s="10"/>
    </row>
    <row r="71" spans="1:7" s="8" customFormat="1" ht="12.75">
      <c r="A71" s="22"/>
      <c r="B71" s="12" t="s">
        <v>29</v>
      </c>
      <c r="C71" s="57">
        <v>6603.779</v>
      </c>
      <c r="D71" s="57">
        <v>14372.66</v>
      </c>
      <c r="E71" s="57">
        <v>125.635</v>
      </c>
      <c r="F71" s="57">
        <v>347.002</v>
      </c>
      <c r="G71" s="50"/>
    </row>
    <row r="72" spans="1:7" s="8" customFormat="1" ht="39">
      <c r="A72" s="52" t="s">
        <v>52</v>
      </c>
      <c r="B72" s="51" t="s">
        <v>5</v>
      </c>
      <c r="C72" s="56">
        <f>C73+C74+C75+C76</f>
        <v>22924.021</v>
      </c>
      <c r="D72" s="56">
        <f>D73+D74+D75+D76</f>
        <v>0.348</v>
      </c>
      <c r="E72" s="56">
        <f>E73+E74+E75+E76</f>
        <v>52.175</v>
      </c>
      <c r="F72" s="56">
        <f>F73+F74+F75+F76</f>
        <v>1.076</v>
      </c>
      <c r="G72" s="11"/>
    </row>
    <row r="73" spans="1:7" s="8" customFormat="1" ht="12.75">
      <c r="A73" s="22"/>
      <c r="B73" s="12" t="s">
        <v>6</v>
      </c>
      <c r="C73" s="57">
        <v>4613.351</v>
      </c>
      <c r="D73" s="57"/>
      <c r="E73" s="57"/>
      <c r="F73" s="57"/>
      <c r="G73" s="11"/>
    </row>
    <row r="74" spans="1:7" s="8" customFormat="1" ht="12.75">
      <c r="A74" s="22"/>
      <c r="B74" s="12" t="s">
        <v>7</v>
      </c>
      <c r="C74" s="57">
        <v>4817.135</v>
      </c>
      <c r="D74" s="57">
        <v>0.174</v>
      </c>
      <c r="E74" s="57">
        <v>25.923</v>
      </c>
      <c r="F74" s="57">
        <v>1.076</v>
      </c>
      <c r="G74" s="11"/>
    </row>
    <row r="75" spans="1:7" s="8" customFormat="1" ht="12.75">
      <c r="A75" s="22"/>
      <c r="B75" s="12" t="s">
        <v>8</v>
      </c>
      <c r="C75" s="57">
        <v>6700.809</v>
      </c>
      <c r="D75" s="57">
        <v>0.174</v>
      </c>
      <c r="E75" s="57">
        <v>26.252</v>
      </c>
      <c r="F75" s="57"/>
      <c r="G75" s="11"/>
    </row>
    <row r="76" spans="1:7" s="8" customFormat="1" ht="12.75">
      <c r="A76" s="31"/>
      <c r="B76" s="19" t="s">
        <v>29</v>
      </c>
      <c r="C76" s="58">
        <v>6792.726</v>
      </c>
      <c r="D76" s="58"/>
      <c r="E76" s="58"/>
      <c r="F76" s="58"/>
      <c r="G76" s="11"/>
    </row>
    <row r="77" spans="1:7" ht="21" customHeight="1">
      <c r="A77" s="29" t="s">
        <v>47</v>
      </c>
      <c r="B77" s="14" t="s">
        <v>5</v>
      </c>
      <c r="C77" s="73">
        <f>C78+C79+C80+C81</f>
        <v>3114.7690000000002</v>
      </c>
      <c r="D77" s="73">
        <f>D78+D79+D80+D81</f>
        <v>0.30000000000000004</v>
      </c>
      <c r="E77" s="73">
        <f>E78+E79+E80+E81</f>
        <v>23.346999999999998</v>
      </c>
      <c r="F77" s="73">
        <f>F78+F79+F80+F81</f>
        <v>0.022</v>
      </c>
      <c r="G77" s="10"/>
    </row>
    <row r="78" spans="1:7" ht="12.75">
      <c r="A78" s="22"/>
      <c r="B78" s="14" t="s">
        <v>6</v>
      </c>
      <c r="C78" s="73">
        <v>483.766</v>
      </c>
      <c r="D78" s="73">
        <v>0.27</v>
      </c>
      <c r="E78" s="73">
        <v>5.837</v>
      </c>
      <c r="F78" s="73"/>
      <c r="G78" s="10"/>
    </row>
    <row r="79" spans="1:7" ht="12.75">
      <c r="A79" s="22"/>
      <c r="B79" s="14" t="s">
        <v>7</v>
      </c>
      <c r="C79" s="73">
        <v>939.316</v>
      </c>
      <c r="D79" s="73"/>
      <c r="E79" s="73">
        <v>8.837</v>
      </c>
      <c r="F79" s="73">
        <v>0.02</v>
      </c>
      <c r="G79" s="10"/>
    </row>
    <row r="80" spans="1:7" ht="12.75">
      <c r="A80" s="22"/>
      <c r="B80" s="14" t="s">
        <v>8</v>
      </c>
      <c r="C80" s="73">
        <v>887.513</v>
      </c>
      <c r="D80" s="73">
        <v>0.03</v>
      </c>
      <c r="E80" s="73">
        <v>5.837</v>
      </c>
      <c r="F80" s="73">
        <v>0.002</v>
      </c>
      <c r="G80" s="10"/>
    </row>
    <row r="81" spans="1:7" s="8" customFormat="1" ht="12.75">
      <c r="A81" s="31"/>
      <c r="B81" s="19" t="s">
        <v>29</v>
      </c>
      <c r="C81" s="74">
        <v>804.174</v>
      </c>
      <c r="D81" s="74"/>
      <c r="E81" s="74">
        <v>2.836</v>
      </c>
      <c r="F81" s="74"/>
      <c r="G81" s="11"/>
    </row>
    <row r="82" spans="1:7" ht="18.75" customHeight="1">
      <c r="A82" s="26" t="s">
        <v>57</v>
      </c>
      <c r="B82" s="14" t="s">
        <v>5</v>
      </c>
      <c r="C82" s="59">
        <f>C83+C84+C85+C86</f>
        <v>63.813</v>
      </c>
      <c r="D82" s="59">
        <f>D83+D84+D85+D86</f>
        <v>0</v>
      </c>
      <c r="E82" s="59">
        <f>E83+E84+E85+E86</f>
        <v>0</v>
      </c>
      <c r="F82" s="59">
        <f>F83+F84+F85+F86</f>
        <v>0</v>
      </c>
      <c r="G82" s="10"/>
    </row>
    <row r="83" spans="1:7" ht="12.75">
      <c r="A83" s="14"/>
      <c r="B83" s="14" t="s">
        <v>6</v>
      </c>
      <c r="C83" s="59">
        <v>11.75</v>
      </c>
      <c r="D83" s="59"/>
      <c r="E83" s="59"/>
      <c r="F83" s="59"/>
      <c r="G83" s="10"/>
    </row>
    <row r="84" spans="1:7" ht="12.75">
      <c r="A84" s="14"/>
      <c r="B84" s="14" t="s">
        <v>7</v>
      </c>
      <c r="C84" s="59">
        <v>0.167</v>
      </c>
      <c r="D84" s="59"/>
      <c r="E84" s="59"/>
      <c r="F84" s="59"/>
      <c r="G84" s="10"/>
    </row>
    <row r="85" spans="1:7" ht="12.75">
      <c r="A85" s="14"/>
      <c r="B85" s="14" t="s">
        <v>8</v>
      </c>
      <c r="C85" s="59">
        <v>33.694</v>
      </c>
      <c r="D85" s="59"/>
      <c r="E85" s="59"/>
      <c r="F85" s="59"/>
      <c r="G85" s="10"/>
    </row>
    <row r="86" spans="1:7" s="8" customFormat="1" ht="12.75">
      <c r="A86" s="19"/>
      <c r="B86" s="19" t="s">
        <v>29</v>
      </c>
      <c r="C86" s="58">
        <v>18.202</v>
      </c>
      <c r="D86" s="58"/>
      <c r="E86" s="58"/>
      <c r="F86" s="58"/>
      <c r="G86" s="11"/>
    </row>
    <row r="87" spans="1:7" ht="26.25">
      <c r="A87" s="27" t="s">
        <v>48</v>
      </c>
      <c r="B87" s="14" t="s">
        <v>5</v>
      </c>
      <c r="C87" s="59">
        <f>C88+C89+C90+C91</f>
        <v>522.645</v>
      </c>
      <c r="D87" s="59">
        <f>D88+D89+D90+D91</f>
        <v>0</v>
      </c>
      <c r="E87" s="59">
        <f>E88+E89+E90+E91</f>
        <v>0</v>
      </c>
      <c r="F87" s="59">
        <f>F88+F89+F90+F91</f>
        <v>0</v>
      </c>
      <c r="G87" s="10"/>
    </row>
    <row r="88" spans="1:7" ht="12.75">
      <c r="A88" s="14"/>
      <c r="B88" s="14" t="s">
        <v>6</v>
      </c>
      <c r="C88" s="59">
        <v>110.852</v>
      </c>
      <c r="D88" s="59"/>
      <c r="E88" s="59"/>
      <c r="F88" s="59"/>
      <c r="G88" s="10"/>
    </row>
    <row r="89" spans="1:7" ht="12.75">
      <c r="A89" s="14"/>
      <c r="B89" s="14" t="s">
        <v>7</v>
      </c>
      <c r="C89" s="59">
        <v>229.461</v>
      </c>
      <c r="D89" s="59"/>
      <c r="E89" s="59"/>
      <c r="F89" s="59"/>
      <c r="G89" s="10"/>
    </row>
    <row r="90" spans="1:7" ht="12.75">
      <c r="A90" s="14"/>
      <c r="B90" s="14" t="s">
        <v>8</v>
      </c>
      <c r="C90" s="59">
        <v>151.168</v>
      </c>
      <c r="D90" s="59"/>
      <c r="E90" s="59"/>
      <c r="F90" s="59"/>
      <c r="G90" s="10"/>
    </row>
    <row r="91" spans="1:7" s="8" customFormat="1" ht="12.75">
      <c r="A91" s="19"/>
      <c r="B91" s="19" t="s">
        <v>29</v>
      </c>
      <c r="C91" s="58">
        <v>31.164</v>
      </c>
      <c r="D91" s="58"/>
      <c r="E91" s="58"/>
      <c r="F91" s="58"/>
      <c r="G91" s="11"/>
    </row>
    <row r="92" spans="1:7" ht="12.75">
      <c r="A92" s="25" t="s">
        <v>3</v>
      </c>
      <c r="B92" s="14" t="s">
        <v>5</v>
      </c>
      <c r="C92" s="59">
        <f>C93+C94+C95+C96</f>
        <v>7204.7699999999995</v>
      </c>
      <c r="D92" s="59">
        <f>D93+D94+D95+D96</f>
        <v>7.35</v>
      </c>
      <c r="E92" s="59">
        <f>E93+E94+E95+E96</f>
        <v>1</v>
      </c>
      <c r="F92" s="59">
        <f>F93+F94+F95+F96</f>
        <v>2.2489999999999997</v>
      </c>
      <c r="G92" s="10"/>
    </row>
    <row r="93" spans="1:7" ht="12.75">
      <c r="A93" s="21"/>
      <c r="B93" s="14" t="s">
        <v>6</v>
      </c>
      <c r="C93" s="59">
        <v>445.295</v>
      </c>
      <c r="D93" s="59">
        <v>2.21</v>
      </c>
      <c r="E93" s="59">
        <v>0.405</v>
      </c>
      <c r="F93" s="59">
        <v>0.006</v>
      </c>
      <c r="G93" s="35"/>
    </row>
    <row r="94" spans="1:7" ht="12.75">
      <c r="A94" s="21"/>
      <c r="B94" s="14" t="s">
        <v>7</v>
      </c>
      <c r="C94" s="59">
        <v>922.116</v>
      </c>
      <c r="D94" s="59">
        <v>2.22</v>
      </c>
      <c r="E94" s="59">
        <v>0.465</v>
      </c>
      <c r="F94" s="59">
        <v>2.243</v>
      </c>
      <c r="G94" s="35"/>
    </row>
    <row r="95" spans="1:7" ht="12.75">
      <c r="A95" s="21"/>
      <c r="B95" s="14" t="s">
        <v>8</v>
      </c>
      <c r="C95" s="59">
        <v>3856.463</v>
      </c>
      <c r="D95" s="59">
        <v>2.9</v>
      </c>
      <c r="E95" s="59">
        <v>0.124</v>
      </c>
      <c r="F95" s="59"/>
      <c r="G95" s="10"/>
    </row>
    <row r="96" spans="1:7" s="8" customFormat="1" ht="12.75">
      <c r="A96" s="31"/>
      <c r="B96" s="19" t="s">
        <v>29</v>
      </c>
      <c r="C96" s="58">
        <v>1980.896</v>
      </c>
      <c r="D96" s="58">
        <v>0.02</v>
      </c>
      <c r="E96" s="58">
        <v>0.006</v>
      </c>
      <c r="F96" s="58"/>
      <c r="G96" s="11"/>
    </row>
    <row r="97" spans="1:7" ht="12.75">
      <c r="A97" s="25" t="s">
        <v>4</v>
      </c>
      <c r="B97" s="14" t="s">
        <v>5</v>
      </c>
      <c r="C97" s="59">
        <f>C98+C99+C100+C101</f>
        <v>230.019</v>
      </c>
      <c r="D97" s="59">
        <f>D98+D99+D100+D101</f>
        <v>0</v>
      </c>
      <c r="E97" s="59">
        <f>E98+E99+E100+E101</f>
        <v>0</v>
      </c>
      <c r="F97" s="59">
        <f>F98+F99+F100+F101</f>
        <v>0</v>
      </c>
      <c r="G97" s="10"/>
    </row>
    <row r="98" spans="1:7" ht="12.75">
      <c r="A98" s="14"/>
      <c r="B98" s="14" t="s">
        <v>6</v>
      </c>
      <c r="C98" s="59">
        <v>79.519</v>
      </c>
      <c r="D98" s="59"/>
      <c r="E98" s="59"/>
      <c r="F98" s="59"/>
      <c r="G98" s="10"/>
    </row>
    <row r="99" spans="1:7" ht="12.75">
      <c r="A99" s="14"/>
      <c r="B99" s="14" t="s">
        <v>7</v>
      </c>
      <c r="C99" s="59">
        <v>50</v>
      </c>
      <c r="D99" s="59"/>
      <c r="E99" s="59"/>
      <c r="F99" s="59"/>
      <c r="G99" s="10"/>
    </row>
    <row r="100" spans="1:7" ht="12.75">
      <c r="A100" s="14"/>
      <c r="B100" s="14" t="s">
        <v>8</v>
      </c>
      <c r="C100" s="59">
        <v>50.5</v>
      </c>
      <c r="D100" s="59"/>
      <c r="E100" s="59"/>
      <c r="F100" s="59"/>
      <c r="G100" s="10"/>
    </row>
    <row r="101" spans="1:7" s="8" customFormat="1" ht="12.75">
      <c r="A101" s="19"/>
      <c r="B101" s="19" t="s">
        <v>29</v>
      </c>
      <c r="C101" s="58">
        <v>50</v>
      </c>
      <c r="D101" s="58"/>
      <c r="E101" s="58"/>
      <c r="F101" s="58"/>
      <c r="G101" s="11"/>
    </row>
    <row r="102" spans="1:7" ht="26.25">
      <c r="A102" s="30" t="s">
        <v>49</v>
      </c>
      <c r="B102" s="14" t="s">
        <v>5</v>
      </c>
      <c r="C102" s="59">
        <f>C103+C104+C105+C106</f>
        <v>2588.8</v>
      </c>
      <c r="D102" s="59">
        <f>D103+D104+D105+D106</f>
        <v>0</v>
      </c>
      <c r="E102" s="59">
        <f>E103+E104+E105+E106</f>
        <v>0</v>
      </c>
      <c r="F102" s="59">
        <f>F103+F104+F105+F106</f>
        <v>0</v>
      </c>
      <c r="G102" s="10"/>
    </row>
    <row r="103" spans="1:7" ht="12.75">
      <c r="A103" s="23"/>
      <c r="B103" s="14" t="s">
        <v>6</v>
      </c>
      <c r="C103" s="59">
        <v>536.779</v>
      </c>
      <c r="D103" s="59"/>
      <c r="E103" s="59"/>
      <c r="F103" s="59"/>
      <c r="G103" s="10"/>
    </row>
    <row r="104" spans="1:7" ht="12.75">
      <c r="A104" s="23"/>
      <c r="B104" s="14" t="s">
        <v>7</v>
      </c>
      <c r="C104" s="59">
        <v>665.441</v>
      </c>
      <c r="D104" s="59"/>
      <c r="E104" s="59"/>
      <c r="F104" s="59"/>
      <c r="G104" s="10"/>
    </row>
    <row r="105" spans="1:7" ht="12.75">
      <c r="A105" s="23"/>
      <c r="B105" s="14" t="s">
        <v>8</v>
      </c>
      <c r="C105" s="59">
        <v>687.113</v>
      </c>
      <c r="D105" s="59"/>
      <c r="E105" s="59"/>
      <c r="F105" s="59"/>
      <c r="G105" s="10"/>
    </row>
    <row r="106" spans="1:7" s="8" customFormat="1" ht="12.75">
      <c r="A106" s="32"/>
      <c r="B106" s="19" t="s">
        <v>29</v>
      </c>
      <c r="C106" s="58">
        <v>699.467</v>
      </c>
      <c r="D106" s="58"/>
      <c r="E106" s="58"/>
      <c r="F106" s="58"/>
      <c r="G106" s="11"/>
    </row>
    <row r="107" spans="1:8" s="2" customFormat="1" ht="17.25" customHeight="1" hidden="1">
      <c r="A107" s="12" t="s">
        <v>28</v>
      </c>
      <c r="B107" s="14" t="s">
        <v>5</v>
      </c>
      <c r="C107" s="75" t="e">
        <f>#REF!-C22</f>
        <v>#REF!</v>
      </c>
      <c r="D107" s="75" t="e">
        <f>#REF!-D22</f>
        <v>#REF!</v>
      </c>
      <c r="E107" s="75" t="e">
        <f>#REF!-E22</f>
        <v>#REF!</v>
      </c>
      <c r="F107" s="75" t="e">
        <f>#REF!-F22</f>
        <v>#REF!</v>
      </c>
      <c r="G107" s="5"/>
      <c r="H107" s="5"/>
    </row>
    <row r="108" spans="1:6" s="8" customFormat="1" ht="12.75" customHeight="1" hidden="1">
      <c r="A108" s="12" t="s">
        <v>32</v>
      </c>
      <c r="B108" s="14" t="s">
        <v>6</v>
      </c>
      <c r="C108" s="75"/>
      <c r="D108" s="75"/>
      <c r="E108" s="75"/>
      <c r="F108" s="75"/>
    </row>
    <row r="109" spans="1:6" s="8" customFormat="1" ht="12.75" customHeight="1" hidden="1">
      <c r="A109" s="12" t="s">
        <v>33</v>
      </c>
      <c r="B109" s="14" t="s">
        <v>7</v>
      </c>
      <c r="C109" s="75"/>
      <c r="D109" s="75"/>
      <c r="E109" s="75"/>
      <c r="F109" s="75"/>
    </row>
    <row r="110" spans="1:6" s="8" customFormat="1" ht="12" customHeight="1" hidden="1">
      <c r="A110" s="13" t="s">
        <v>0</v>
      </c>
      <c r="B110" s="14" t="s">
        <v>8</v>
      </c>
      <c r="C110" s="57"/>
      <c r="D110" s="57"/>
      <c r="E110" s="57"/>
      <c r="F110" s="57"/>
    </row>
    <row r="111" spans="1:6" s="8" customFormat="1" ht="16.5" customHeight="1" hidden="1">
      <c r="A111" s="13" t="s">
        <v>34</v>
      </c>
      <c r="B111" s="14" t="s">
        <v>29</v>
      </c>
      <c r="C111" s="57"/>
      <c r="D111" s="57"/>
      <c r="E111" s="57"/>
      <c r="F111" s="57"/>
    </row>
    <row r="112" spans="1:6" s="8" customFormat="1" ht="16.5" customHeight="1" hidden="1">
      <c r="A112" s="13"/>
      <c r="B112" s="14" t="s">
        <v>50</v>
      </c>
      <c r="C112" s="57"/>
      <c r="D112" s="57"/>
      <c r="E112" s="57"/>
      <c r="F112" s="57"/>
    </row>
    <row r="113" spans="1:6" s="8" customFormat="1" ht="14.25" customHeight="1" hidden="1">
      <c r="A113" s="13" t="s">
        <v>35</v>
      </c>
      <c r="B113" s="12" t="s">
        <v>9</v>
      </c>
      <c r="C113" s="57"/>
      <c r="D113" s="57"/>
      <c r="E113" s="57"/>
      <c r="F113" s="57"/>
    </row>
    <row r="114" spans="1:6" s="8" customFormat="1" ht="13.5" customHeight="1" hidden="1">
      <c r="A114" s="13" t="s">
        <v>36</v>
      </c>
      <c r="B114" s="19" t="s">
        <v>10</v>
      </c>
      <c r="C114" s="57"/>
      <c r="D114" s="57"/>
      <c r="E114" s="57"/>
      <c r="F114" s="57"/>
    </row>
    <row r="115" spans="1:6" s="8" customFormat="1" ht="12" customHeight="1" hidden="1">
      <c r="A115" s="13" t="s">
        <v>37</v>
      </c>
      <c r="B115" s="12"/>
      <c r="C115" s="57"/>
      <c r="D115" s="57"/>
      <c r="E115" s="57"/>
      <c r="F115" s="57"/>
    </row>
    <row r="116" spans="1:6" s="8" customFormat="1" ht="12" customHeight="1" hidden="1">
      <c r="A116" s="13" t="s">
        <v>1</v>
      </c>
      <c r="B116" s="12"/>
      <c r="C116" s="57"/>
      <c r="D116" s="57"/>
      <c r="E116" s="57"/>
      <c r="F116" s="57"/>
    </row>
    <row r="117" spans="1:6" s="8" customFormat="1" ht="9.75" customHeight="1" hidden="1">
      <c r="A117" s="13"/>
      <c r="B117" s="12"/>
      <c r="C117" s="36"/>
      <c r="D117" s="36"/>
      <c r="E117" s="36"/>
      <c r="F117" s="36"/>
    </row>
    <row r="118" spans="1:6" s="8" customFormat="1" ht="12" customHeight="1" hidden="1">
      <c r="A118" s="13" t="s">
        <v>2</v>
      </c>
      <c r="B118" s="12"/>
      <c r="C118" s="36"/>
      <c r="D118" s="36"/>
      <c r="E118" s="36"/>
      <c r="F118" s="36"/>
    </row>
    <row r="119" spans="1:6" s="8" customFormat="1" ht="12" customHeight="1" hidden="1">
      <c r="A119" s="13" t="s">
        <v>1</v>
      </c>
      <c r="B119" s="12"/>
      <c r="C119" s="36"/>
      <c r="D119" s="36"/>
      <c r="E119" s="36"/>
      <c r="F119" s="36"/>
    </row>
    <row r="120" spans="1:6" s="8" customFormat="1" ht="15.75" customHeight="1" hidden="1">
      <c r="A120" s="13"/>
      <c r="B120" s="14" t="s">
        <v>6</v>
      </c>
      <c r="C120" s="36" t="e">
        <f>#REF!-#REF!</f>
        <v>#REF!</v>
      </c>
      <c r="D120" s="36" t="e">
        <f>#REF!-#REF!</f>
        <v>#REF!</v>
      </c>
      <c r="E120" s="36" t="e">
        <f>#REF!-#REF!</f>
        <v>#REF!</v>
      </c>
      <c r="F120" s="36" t="e">
        <f>#REF!-#REF!</f>
        <v>#REF!</v>
      </c>
    </row>
    <row r="121" spans="1:7" s="8" customFormat="1" ht="15.75" customHeight="1" hidden="1">
      <c r="A121" s="24"/>
      <c r="B121" s="14" t="s">
        <v>7</v>
      </c>
      <c r="C121" s="37" t="e">
        <f>#REF!-C23</f>
        <v>#REF!</v>
      </c>
      <c r="D121" s="37" t="e">
        <f>#REF!-D23</f>
        <v>#REF!</v>
      </c>
      <c r="E121" s="37" t="e">
        <f>#REF!-E23</f>
        <v>#REF!</v>
      </c>
      <c r="F121" s="37" t="e">
        <f>#REF!-F23</f>
        <v>#REF!</v>
      </c>
      <c r="G121" s="11"/>
    </row>
    <row r="122" spans="1:7" s="8" customFormat="1" ht="16.5" customHeight="1" hidden="1">
      <c r="A122" s="24"/>
      <c r="B122" s="14" t="s">
        <v>8</v>
      </c>
      <c r="C122" s="38" t="e">
        <f>#REF!-C24</f>
        <v>#REF!</v>
      </c>
      <c r="D122" s="38" t="e">
        <f>#REF!-D24</f>
        <v>#REF!</v>
      </c>
      <c r="E122" s="38" t="e">
        <f>#REF!-E24</f>
        <v>#REF!</v>
      </c>
      <c r="F122" s="38" t="e">
        <f>#REF!-F24</f>
        <v>#REF!</v>
      </c>
      <c r="G122" s="11"/>
    </row>
    <row r="123" spans="1:7" s="8" customFormat="1" ht="15" customHeight="1" hidden="1">
      <c r="A123" s="24"/>
      <c r="B123" s="14" t="s">
        <v>29</v>
      </c>
      <c r="C123" s="38" t="e">
        <f>#REF!-C25</f>
        <v>#REF!</v>
      </c>
      <c r="D123" s="38" t="e">
        <f>#REF!-D25</f>
        <v>#REF!</v>
      </c>
      <c r="E123" s="38" t="e">
        <f>#REF!-E25</f>
        <v>#REF!</v>
      </c>
      <c r="F123" s="38" t="e">
        <f>#REF!-F25</f>
        <v>#REF!</v>
      </c>
      <c r="G123" s="11"/>
    </row>
    <row r="124" spans="1:7" s="8" customFormat="1" ht="15" customHeight="1" hidden="1">
      <c r="A124" s="24"/>
      <c r="B124" s="14" t="s">
        <v>50</v>
      </c>
      <c r="C124" s="38" t="e">
        <f>#REF!-#REF!</f>
        <v>#REF!</v>
      </c>
      <c r="D124" s="38" t="e">
        <f>#REF!-#REF!</f>
        <v>#REF!</v>
      </c>
      <c r="E124" s="38" t="e">
        <f>#REF!-#REF!</f>
        <v>#REF!</v>
      </c>
      <c r="F124" s="38" t="e">
        <f>#REF!-#REF!</f>
        <v>#REF!</v>
      </c>
      <c r="G124" s="11"/>
    </row>
    <row r="125" spans="1:7" s="8" customFormat="1" ht="15" customHeight="1" hidden="1">
      <c r="A125" s="24"/>
      <c r="B125" s="12" t="s">
        <v>9</v>
      </c>
      <c r="C125" s="38" t="e">
        <f>#REF!-C26</f>
        <v>#REF!</v>
      </c>
      <c r="D125" s="38" t="e">
        <f>#REF!-D26</f>
        <v>#REF!</v>
      </c>
      <c r="E125" s="38" t="e">
        <f>#REF!-E26</f>
        <v>#REF!</v>
      </c>
      <c r="F125" s="38" t="e">
        <f>#REF!-F26</f>
        <v>#REF!</v>
      </c>
      <c r="G125" s="11"/>
    </row>
    <row r="126" spans="1:6" s="8" customFormat="1" ht="15.75" customHeight="1" hidden="1">
      <c r="A126" s="18"/>
      <c r="B126" s="19" t="s">
        <v>10</v>
      </c>
      <c r="C126" s="39" t="e">
        <f>#REF!-#REF!</f>
        <v>#REF!</v>
      </c>
      <c r="D126" s="39" t="e">
        <f>#REF!-#REF!</f>
        <v>#REF!</v>
      </c>
      <c r="E126" s="39" t="e">
        <f>#REF!-#REF!</f>
        <v>#REF!</v>
      </c>
      <c r="F126" s="39" t="e">
        <f>#REF!-#REF!</f>
        <v>#REF!</v>
      </c>
    </row>
    <row r="127" spans="1:6" s="8" customFormat="1" ht="12.75">
      <c r="A127" s="13"/>
      <c r="B127" s="24"/>
      <c r="C127" s="24"/>
      <c r="D127" s="24"/>
      <c r="E127" s="24"/>
      <c r="F127" s="24"/>
    </row>
    <row r="128" spans="1:6" s="8" customFormat="1" ht="12.75">
      <c r="A128" s="24"/>
      <c r="B128" s="24"/>
      <c r="C128" s="24"/>
      <c r="D128" s="24"/>
      <c r="E128" s="24"/>
      <c r="F128" s="24"/>
    </row>
    <row r="129" spans="1:6" s="8" customFormat="1" ht="12.75">
      <c r="A129" s="24"/>
      <c r="B129" s="24"/>
      <c r="C129" s="24"/>
      <c r="D129" s="24"/>
      <c r="E129" s="24"/>
      <c r="F129" s="24"/>
    </row>
    <row r="130" spans="1:6" s="8" customFormat="1" ht="12.75">
      <c r="A130" s="24"/>
      <c r="B130" s="24"/>
      <c r="C130" s="24"/>
      <c r="D130" s="24"/>
      <c r="E130" s="24"/>
      <c r="F130" s="24"/>
    </row>
    <row r="131" spans="1:6" s="8" customFormat="1" ht="12.75">
      <c r="A131" s="24"/>
      <c r="B131" s="24"/>
      <c r="C131" s="24"/>
      <c r="D131" s="24"/>
      <c r="E131" s="24"/>
      <c r="F131" s="24"/>
    </row>
    <row r="132" spans="1:6" s="8" customFormat="1" ht="12.75">
      <c r="A132" s="24"/>
      <c r="B132" s="24"/>
      <c r="C132" s="24"/>
      <c r="D132" s="24"/>
      <c r="E132" s="24"/>
      <c r="F132" s="24"/>
    </row>
    <row r="133" spans="1:6" s="8" customFormat="1" ht="12.75">
      <c r="A133" s="24"/>
      <c r="B133" s="24"/>
      <c r="C133" s="24"/>
      <c r="D133" s="24"/>
      <c r="E133" s="24"/>
      <c r="F133" s="24"/>
    </row>
    <row r="134" spans="1:6" s="8" customFormat="1" ht="12.75">
      <c r="A134" s="24"/>
      <c r="B134" s="24"/>
      <c r="C134" s="24"/>
      <c r="D134" s="24"/>
      <c r="E134" s="24"/>
      <c r="F134" s="24"/>
    </row>
    <row r="135" spans="1:6" s="8" customFormat="1" ht="12.75">
      <c r="A135" s="24"/>
      <c r="B135" s="24"/>
      <c r="C135" s="24"/>
      <c r="D135" s="24"/>
      <c r="E135" s="24"/>
      <c r="F135" s="24"/>
    </row>
    <row r="136" spans="1:6" s="8" customFormat="1" ht="12.75">
      <c r="A136" s="24"/>
      <c r="B136" s="24"/>
      <c r="C136" s="24"/>
      <c r="D136" s="24"/>
      <c r="E136" s="24"/>
      <c r="F136" s="24"/>
    </row>
    <row r="137" spans="1:6" s="8" customFormat="1" ht="12.75">
      <c r="A137" s="24"/>
      <c r="B137" s="24"/>
      <c r="C137" s="24"/>
      <c r="D137" s="24"/>
      <c r="E137" s="24"/>
      <c r="F137" s="24"/>
    </row>
    <row r="138" s="8" customFormat="1" ht="11.25"/>
    <row r="139" s="8" customFormat="1" ht="11.25"/>
    <row r="140" s="8" customFormat="1" ht="11.25"/>
    <row r="141" s="8" customFormat="1" ht="11.25"/>
    <row r="142" s="8" customFormat="1" ht="11.25"/>
    <row r="143" s="8" customFormat="1" ht="11.25"/>
    <row r="144" s="8" customFormat="1" ht="11.25"/>
    <row r="145" s="8" customFormat="1" ht="11.25"/>
    <row r="146" s="8" customFormat="1" ht="11.25"/>
    <row r="147" s="8" customFormat="1" ht="11.25"/>
    <row r="148" s="8" customFormat="1" ht="11.25"/>
    <row r="149" s="8" customFormat="1" ht="11.25"/>
    <row r="150" s="8" customFormat="1" ht="11.25"/>
    <row r="151" s="8" customFormat="1" ht="11.25"/>
    <row r="152" s="8" customFormat="1" ht="11.25"/>
    <row r="153" s="8" customFormat="1" ht="11.25"/>
    <row r="154" s="8" customFormat="1" ht="11.25"/>
    <row r="155" s="8" customFormat="1" ht="11.25"/>
    <row r="156" s="8" customFormat="1" ht="11.25"/>
    <row r="157" s="8" customFormat="1" ht="11.25"/>
    <row r="158" s="8" customFormat="1" ht="11.25"/>
    <row r="159" s="8" customFormat="1" ht="11.25"/>
    <row r="160" s="8" customFormat="1" ht="11.25"/>
    <row r="161" s="8" customFormat="1" ht="11.25"/>
    <row r="162" s="8" customFormat="1" ht="11.25"/>
    <row r="163" s="8" customFormat="1" ht="11.25"/>
    <row r="164" s="8" customFormat="1" ht="11.25"/>
    <row r="165" s="8" customFormat="1" ht="11.25"/>
    <row r="166" s="8" customFormat="1" ht="11.25"/>
    <row r="167" s="8" customFormat="1" ht="11.25"/>
    <row r="168" s="8" customFormat="1" ht="11.25"/>
    <row r="169" s="8" customFormat="1" ht="11.25"/>
    <row r="170" s="8" customFormat="1" ht="11.25"/>
    <row r="171" s="8" customFormat="1" ht="11.25"/>
    <row r="172" s="8" customFormat="1" ht="11.25"/>
    <row r="173" s="8" customFormat="1" ht="11.25"/>
    <row r="174" s="8" customFormat="1" ht="11.25"/>
    <row r="175" s="8" customFormat="1" ht="11.25"/>
    <row r="176" s="8" customFormat="1" ht="11.25"/>
    <row r="177" s="8" customFormat="1" ht="11.25"/>
    <row r="178" s="8" customFormat="1" ht="11.25"/>
    <row r="179" s="8" customFormat="1" ht="11.25"/>
    <row r="180" s="8" customFormat="1" ht="11.25"/>
    <row r="181" s="8" customFormat="1" ht="11.25"/>
    <row r="182" s="8" customFormat="1" ht="11.25"/>
    <row r="183" s="8" customFormat="1" ht="11.25"/>
    <row r="184" s="8" customFormat="1" ht="11.25"/>
    <row r="185" s="8" customFormat="1" ht="11.25"/>
    <row r="186" s="8" customFormat="1" ht="11.25"/>
    <row r="187" s="8" customFormat="1" ht="11.25"/>
    <row r="188" s="8" customFormat="1" ht="11.25"/>
    <row r="189" s="8" customFormat="1" ht="11.25"/>
    <row r="190" s="8" customFormat="1" ht="11.25"/>
    <row r="191" s="8" customFormat="1" ht="11.25"/>
    <row r="192" s="8" customFormat="1" ht="11.25"/>
    <row r="193" s="8" customFormat="1" ht="11.25"/>
    <row r="194" s="8" customFormat="1" ht="11.25"/>
    <row r="195" s="8" customFormat="1" ht="11.25"/>
    <row r="196" s="8" customFormat="1" ht="11.25"/>
    <row r="197" s="8" customFormat="1" ht="11.25"/>
    <row r="198" s="8" customFormat="1" ht="11.25"/>
    <row r="199" s="8" customFormat="1" ht="11.25"/>
    <row r="200" s="8" customFormat="1" ht="11.25"/>
    <row r="201" s="8" customFormat="1" ht="11.25"/>
    <row r="202" s="8" customFormat="1" ht="11.25"/>
    <row r="203" s="8" customFormat="1" ht="11.25"/>
    <row r="204" s="8" customFormat="1" ht="11.25"/>
    <row r="205" s="8" customFormat="1" ht="11.25"/>
    <row r="206" s="8" customFormat="1" ht="11.25"/>
    <row r="207" s="8" customFormat="1" ht="11.25"/>
    <row r="208" s="8" customFormat="1" ht="11.25"/>
    <row r="209" s="8" customFormat="1" ht="11.25"/>
    <row r="210" s="8" customFormat="1" ht="11.25"/>
    <row r="211" s="8" customFormat="1" ht="11.25"/>
    <row r="212" s="8" customFormat="1" ht="11.25"/>
    <row r="213" s="8" customFormat="1" ht="11.25"/>
    <row r="214" s="8" customFormat="1" ht="11.25"/>
    <row r="215" s="8" customFormat="1" ht="11.25"/>
    <row r="216" s="8" customFormat="1" ht="11.25"/>
    <row r="217" s="8" customFormat="1" ht="11.25"/>
    <row r="218" s="8" customFormat="1" ht="11.25"/>
    <row r="219" s="8" customFormat="1" ht="11.25"/>
    <row r="220" s="8" customFormat="1" ht="11.25"/>
    <row r="221" s="8" customFormat="1" ht="11.25"/>
    <row r="222" s="8" customFormat="1" ht="11.25"/>
    <row r="223" s="8" customFormat="1" ht="11.25"/>
    <row r="224" s="8" customFormat="1" ht="11.25"/>
    <row r="225" s="8" customFormat="1" ht="11.25"/>
    <row r="226" s="8" customFormat="1" ht="11.25"/>
    <row r="227" s="8" customFormat="1" ht="11.25"/>
    <row r="228" s="8" customFormat="1" ht="11.25"/>
    <row r="229" s="8" customFormat="1" ht="11.25"/>
    <row r="230" s="8" customFormat="1" ht="11.25"/>
    <row r="231" s="8" customFormat="1" ht="11.25"/>
    <row r="232" s="8" customFormat="1" ht="11.25"/>
    <row r="233" s="8" customFormat="1" ht="11.25"/>
    <row r="234" s="8" customFormat="1" ht="11.25"/>
    <row r="235" s="8" customFormat="1" ht="11.25"/>
    <row r="236" s="8" customFormat="1" ht="11.25"/>
    <row r="237" s="8" customFormat="1" ht="11.25"/>
    <row r="238" s="8" customFormat="1" ht="11.25"/>
    <row r="239" s="8" customFormat="1" ht="11.25"/>
    <row r="240" s="8" customFormat="1" ht="11.25"/>
    <row r="241" s="8" customFormat="1" ht="11.25"/>
    <row r="242" s="8" customFormat="1" ht="11.25"/>
    <row r="243" s="8" customFormat="1" ht="11.25"/>
    <row r="244" s="8" customFormat="1" ht="11.25"/>
    <row r="245" s="8" customFormat="1" ht="11.25"/>
    <row r="246" s="8" customFormat="1" ht="11.25"/>
    <row r="247" s="8" customFormat="1" ht="11.25"/>
    <row r="248" s="8" customFormat="1" ht="11.25"/>
    <row r="249" s="8" customFormat="1" ht="11.25"/>
    <row r="250" s="8" customFormat="1" ht="11.25"/>
    <row r="251" s="8" customFormat="1" ht="11.25"/>
    <row r="252" s="8" customFormat="1" ht="11.25"/>
    <row r="253" s="8" customFormat="1" ht="11.25"/>
    <row r="254" s="8" customFormat="1" ht="11.25"/>
    <row r="255" s="8" customFormat="1" ht="11.25"/>
    <row r="256" s="8" customFormat="1" ht="11.25"/>
    <row r="257" s="8" customFormat="1" ht="11.25"/>
    <row r="258" s="8" customFormat="1" ht="11.25"/>
    <row r="259" s="8" customFormat="1" ht="11.25"/>
    <row r="260" s="8" customFormat="1" ht="11.25"/>
    <row r="261" s="8" customFormat="1" ht="11.25"/>
    <row r="262" s="8" customFormat="1" ht="11.25"/>
    <row r="263" s="8" customFormat="1" ht="11.25"/>
    <row r="264" s="8" customFormat="1" ht="11.25"/>
    <row r="265" s="8" customFormat="1" ht="11.25"/>
    <row r="266" s="8" customFormat="1" ht="11.25"/>
    <row r="267" s="8" customFormat="1" ht="11.25"/>
    <row r="268" s="8" customFormat="1" ht="11.25"/>
    <row r="269" s="8" customFormat="1" ht="11.25"/>
    <row r="270" s="8" customFormat="1" ht="11.25"/>
    <row r="271" s="8" customFormat="1" ht="11.25"/>
    <row r="272" s="8" customFormat="1" ht="11.25"/>
    <row r="273" s="8" customFormat="1" ht="11.25"/>
    <row r="274" s="8" customFormat="1" ht="11.25"/>
    <row r="275" s="8" customFormat="1" ht="11.25"/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  <row r="300" s="8" customFormat="1" ht="11.25"/>
    <row r="301" s="8" customFormat="1" ht="11.25"/>
    <row r="302" s="8" customFormat="1" ht="11.25"/>
    <row r="303" s="8" customFormat="1" ht="11.25"/>
    <row r="304" s="8" customFormat="1" ht="11.25"/>
    <row r="305" s="8" customFormat="1" ht="11.25"/>
    <row r="306" s="8" customFormat="1" ht="11.25"/>
    <row r="307" s="8" customFormat="1" ht="11.25"/>
    <row r="308" s="8" customFormat="1" ht="11.25"/>
    <row r="309" s="8" customFormat="1" ht="11.25"/>
    <row r="310" s="8" customFormat="1" ht="11.25"/>
    <row r="311" s="8" customFormat="1" ht="11.25"/>
    <row r="312" s="8" customFormat="1" ht="11.25"/>
    <row r="313" s="8" customFormat="1" ht="11.25"/>
    <row r="314" s="8" customFormat="1" ht="11.25"/>
    <row r="315" s="8" customFormat="1" ht="11.25"/>
    <row r="316" s="8" customFormat="1" ht="11.25"/>
    <row r="317" s="8" customFormat="1" ht="11.25"/>
    <row r="318" s="8" customFormat="1" ht="11.25"/>
    <row r="319" s="8" customFormat="1" ht="11.25"/>
    <row r="320" s="8" customFormat="1" ht="11.25"/>
    <row r="321" s="8" customFormat="1" ht="11.25"/>
    <row r="322" s="8" customFormat="1" ht="11.25"/>
    <row r="323" s="8" customFormat="1" ht="11.25"/>
    <row r="324" s="8" customFormat="1" ht="11.25"/>
    <row r="325" s="8" customFormat="1" ht="11.25"/>
    <row r="326" s="8" customFormat="1" ht="11.25"/>
    <row r="327" s="8" customFormat="1" ht="11.25"/>
    <row r="328" s="8" customFormat="1" ht="11.25"/>
    <row r="329" s="8" customFormat="1" ht="11.25"/>
    <row r="330" s="8" customFormat="1" ht="11.25"/>
    <row r="331" s="8" customFormat="1" ht="11.25"/>
    <row r="332" s="8" customFormat="1" ht="11.25"/>
    <row r="333" s="8" customFormat="1" ht="11.25"/>
    <row r="334" s="8" customFormat="1" ht="11.25"/>
    <row r="335" s="8" customFormat="1" ht="11.25"/>
    <row r="336" s="8" customFormat="1" ht="11.25"/>
    <row r="337" s="8" customFormat="1" ht="11.25"/>
    <row r="338" s="8" customFormat="1" ht="11.25"/>
    <row r="339" s="8" customFormat="1" ht="11.25"/>
    <row r="340" s="8" customFormat="1" ht="11.25"/>
    <row r="341" s="8" customFormat="1" ht="11.25"/>
    <row r="342" s="8" customFormat="1" ht="11.25"/>
    <row r="343" s="8" customFormat="1" ht="11.25"/>
    <row r="344" s="8" customFormat="1" ht="11.25"/>
    <row r="345" s="8" customFormat="1" ht="11.25"/>
    <row r="346" s="8" customFormat="1" ht="11.25"/>
    <row r="347" s="8" customFormat="1" ht="11.25"/>
    <row r="348" s="8" customFormat="1" ht="11.25"/>
    <row r="349" s="8" customFormat="1" ht="11.25"/>
    <row r="350" s="8" customFormat="1" ht="11.25"/>
    <row r="351" s="8" customFormat="1" ht="11.25"/>
    <row r="352" s="8" customFormat="1" ht="11.25"/>
    <row r="353" s="8" customFormat="1" ht="11.25"/>
    <row r="354" s="8" customFormat="1" ht="11.25"/>
    <row r="355" s="8" customFormat="1" ht="11.25"/>
    <row r="356" s="8" customFormat="1" ht="11.25"/>
    <row r="357" s="8" customFormat="1" ht="11.25"/>
    <row r="358" s="8" customFormat="1" ht="11.25"/>
    <row r="359" s="8" customFormat="1" ht="11.25"/>
    <row r="360" s="8" customFormat="1" ht="11.25"/>
    <row r="361" s="8" customFormat="1" ht="11.25"/>
    <row r="362" s="8" customFormat="1" ht="11.25"/>
    <row r="363" s="8" customFormat="1" ht="11.25"/>
    <row r="364" s="8" customFormat="1" ht="11.25"/>
    <row r="365" s="8" customFormat="1" ht="11.25"/>
    <row r="366" s="8" customFormat="1" ht="11.25"/>
    <row r="367" s="8" customFormat="1" ht="11.25"/>
    <row r="368" s="8" customFormat="1" ht="11.25"/>
    <row r="369" s="8" customFormat="1" ht="11.25"/>
    <row r="370" s="8" customFormat="1" ht="11.25"/>
    <row r="371" s="8" customFormat="1" ht="11.25"/>
    <row r="372" s="8" customFormat="1" ht="11.25"/>
    <row r="373" s="8" customFormat="1" ht="11.25"/>
    <row r="374" s="8" customFormat="1" ht="11.25"/>
    <row r="375" s="8" customFormat="1" ht="11.25"/>
    <row r="376" s="8" customFormat="1" ht="11.25"/>
    <row r="377" s="8" customFormat="1" ht="11.25"/>
    <row r="378" s="8" customFormat="1" ht="11.25"/>
    <row r="379" s="8" customFormat="1" ht="11.25"/>
    <row r="380" s="8" customFormat="1" ht="11.25"/>
    <row r="381" s="8" customFormat="1" ht="11.25"/>
    <row r="382" s="8" customFormat="1" ht="11.25"/>
    <row r="383" s="8" customFormat="1" ht="11.25"/>
    <row r="384" s="8" customFormat="1" ht="11.25"/>
    <row r="385" s="8" customFormat="1" ht="11.25"/>
    <row r="386" s="8" customFormat="1" ht="11.25"/>
    <row r="387" s="8" customFormat="1" ht="11.25"/>
    <row r="388" s="8" customFormat="1" ht="11.25"/>
    <row r="389" s="8" customFormat="1" ht="11.25"/>
    <row r="390" s="8" customFormat="1" ht="11.25"/>
    <row r="391" s="8" customFormat="1" ht="11.25"/>
    <row r="392" s="8" customFormat="1" ht="11.25"/>
    <row r="393" s="8" customFormat="1" ht="11.25"/>
    <row r="394" s="8" customFormat="1" ht="11.25"/>
    <row r="395" s="8" customFormat="1" ht="11.25"/>
    <row r="396" s="8" customFormat="1" ht="11.25"/>
    <row r="397" s="8" customFormat="1" ht="11.25"/>
    <row r="398" s="8" customFormat="1" ht="11.25"/>
    <row r="399" s="8" customFormat="1" ht="11.25"/>
    <row r="400" s="8" customFormat="1" ht="11.25"/>
    <row r="401" s="8" customFormat="1" ht="11.25"/>
    <row r="402" s="8" customFormat="1" ht="11.25"/>
    <row r="403" s="8" customFormat="1" ht="11.25"/>
    <row r="404" s="8" customFormat="1" ht="11.25"/>
    <row r="405" s="8" customFormat="1" ht="11.25"/>
    <row r="406" s="8" customFormat="1" ht="11.25"/>
    <row r="407" s="8" customFormat="1" ht="11.25"/>
    <row r="408" s="8" customFormat="1" ht="11.25"/>
    <row r="409" s="8" customFormat="1" ht="11.25"/>
    <row r="410" s="8" customFormat="1" ht="11.25"/>
    <row r="411" s="8" customFormat="1" ht="11.25"/>
    <row r="412" s="8" customFormat="1" ht="11.25"/>
    <row r="413" s="8" customFormat="1" ht="11.25"/>
    <row r="414" s="8" customFormat="1" ht="11.25"/>
    <row r="415" s="8" customFormat="1" ht="11.25"/>
    <row r="416" s="8" customFormat="1" ht="11.25"/>
    <row r="417" s="8" customFormat="1" ht="11.25"/>
    <row r="418" s="8" customFormat="1" ht="11.25"/>
    <row r="419" s="8" customFormat="1" ht="11.25"/>
    <row r="420" s="8" customFormat="1" ht="11.25"/>
    <row r="421" s="8" customFormat="1" ht="11.25"/>
    <row r="422" s="8" customFormat="1" ht="11.25"/>
    <row r="423" s="8" customFormat="1" ht="11.25"/>
    <row r="424" s="8" customFormat="1" ht="11.25"/>
    <row r="425" s="8" customFormat="1" ht="11.25"/>
    <row r="426" s="8" customFormat="1" ht="11.25"/>
    <row r="427" s="8" customFormat="1" ht="11.25"/>
    <row r="428" s="8" customFormat="1" ht="11.25"/>
    <row r="429" s="8" customFormat="1" ht="11.25"/>
    <row r="430" s="8" customFormat="1" ht="11.25"/>
    <row r="431" s="8" customFormat="1" ht="11.25"/>
    <row r="432" s="8" customFormat="1" ht="11.25"/>
    <row r="433" s="8" customFormat="1" ht="11.25"/>
    <row r="434" s="8" customFormat="1" ht="11.25"/>
    <row r="435" s="8" customFormat="1" ht="11.25"/>
    <row r="436" s="8" customFormat="1" ht="11.25"/>
    <row r="437" s="8" customFormat="1" ht="11.25"/>
    <row r="438" s="8" customFormat="1" ht="11.25"/>
    <row r="439" s="8" customFormat="1" ht="11.25"/>
    <row r="440" s="8" customFormat="1" ht="11.25"/>
    <row r="441" s="8" customFormat="1" ht="11.25"/>
    <row r="442" s="8" customFormat="1" ht="11.25"/>
    <row r="443" s="8" customFormat="1" ht="11.25"/>
    <row r="444" s="8" customFormat="1" ht="11.25"/>
    <row r="445" s="8" customFormat="1" ht="11.25"/>
    <row r="446" s="8" customFormat="1" ht="11.25"/>
    <row r="447" s="8" customFormat="1" ht="11.25"/>
    <row r="448" s="8" customFormat="1" ht="11.25"/>
    <row r="449" s="8" customFormat="1" ht="11.25"/>
    <row r="450" s="8" customFormat="1" ht="11.25"/>
    <row r="451" s="8" customFormat="1" ht="11.25"/>
    <row r="452" s="8" customFormat="1" ht="11.25"/>
    <row r="453" s="8" customFormat="1" ht="11.25"/>
    <row r="454" s="8" customFormat="1" ht="11.25"/>
    <row r="455" s="8" customFormat="1" ht="11.25"/>
    <row r="456" s="8" customFormat="1" ht="11.25"/>
    <row r="457" s="8" customFormat="1" ht="11.25"/>
    <row r="458" s="8" customFormat="1" ht="11.25"/>
    <row r="459" s="8" customFormat="1" ht="11.25"/>
    <row r="460" s="8" customFormat="1" ht="11.25"/>
    <row r="461" s="8" customFormat="1" ht="11.25"/>
    <row r="462" s="8" customFormat="1" ht="11.25"/>
    <row r="463" s="8" customFormat="1" ht="11.25"/>
    <row r="464" s="8" customFormat="1" ht="11.25"/>
    <row r="465" s="8" customFormat="1" ht="11.25"/>
    <row r="466" s="8" customFormat="1" ht="11.25"/>
    <row r="467" s="8" customFormat="1" ht="11.25"/>
    <row r="468" s="8" customFormat="1" ht="11.25"/>
    <row r="469" s="8" customFormat="1" ht="11.25"/>
    <row r="470" s="8" customFormat="1" ht="11.25"/>
    <row r="471" s="8" customFormat="1" ht="11.25"/>
    <row r="472" s="8" customFormat="1" ht="11.25"/>
    <row r="473" s="8" customFormat="1" ht="11.25"/>
    <row r="474" s="8" customFormat="1" ht="11.25"/>
    <row r="475" s="8" customFormat="1" ht="11.25"/>
    <row r="476" s="8" customFormat="1" ht="11.25"/>
    <row r="477" s="8" customFormat="1" ht="11.25"/>
    <row r="478" s="8" customFormat="1" ht="11.25"/>
    <row r="479" s="8" customFormat="1" ht="11.25"/>
    <row r="480" s="8" customFormat="1" ht="11.25"/>
    <row r="481" s="8" customFormat="1" ht="11.25"/>
    <row r="482" s="8" customFormat="1" ht="11.25"/>
    <row r="483" s="8" customFormat="1" ht="11.25"/>
    <row r="484" s="8" customFormat="1" ht="11.25"/>
    <row r="485" s="8" customFormat="1" ht="11.25"/>
    <row r="486" s="8" customFormat="1" ht="11.25"/>
    <row r="487" s="8" customFormat="1" ht="11.25"/>
    <row r="488" s="8" customFormat="1" ht="11.25"/>
    <row r="489" s="8" customFormat="1" ht="11.25"/>
    <row r="490" s="8" customFormat="1" ht="11.25"/>
    <row r="491" s="8" customFormat="1" ht="11.25"/>
    <row r="492" s="8" customFormat="1" ht="11.25"/>
    <row r="493" s="8" customFormat="1" ht="11.25"/>
    <row r="494" s="8" customFormat="1" ht="11.25"/>
    <row r="495" s="8" customFormat="1" ht="11.25"/>
    <row r="496" s="8" customFormat="1" ht="11.25"/>
    <row r="497" s="8" customFormat="1" ht="11.25"/>
    <row r="498" s="8" customFormat="1" ht="11.25"/>
    <row r="499" s="8" customFormat="1" ht="11.25"/>
    <row r="500" s="8" customFormat="1" ht="11.25"/>
    <row r="501" s="8" customFormat="1" ht="11.25"/>
    <row r="502" s="8" customFormat="1" ht="11.25"/>
    <row r="503" s="8" customFormat="1" ht="11.25"/>
    <row r="504" s="8" customFormat="1" ht="11.25"/>
    <row r="505" s="8" customFormat="1" ht="11.25"/>
    <row r="506" s="8" customFormat="1" ht="11.25"/>
    <row r="507" s="8" customFormat="1" ht="11.25"/>
    <row r="508" s="8" customFormat="1" ht="11.25"/>
    <row r="509" s="8" customFormat="1" ht="11.25"/>
    <row r="510" s="8" customFormat="1" ht="11.25"/>
    <row r="511" s="8" customFormat="1" ht="11.25"/>
    <row r="512" s="8" customFormat="1" ht="11.25"/>
    <row r="513" s="8" customFormat="1" ht="11.25"/>
    <row r="514" s="8" customFormat="1" ht="11.25"/>
    <row r="515" s="8" customFormat="1" ht="11.25"/>
    <row r="516" s="8" customFormat="1" ht="11.25"/>
    <row r="517" s="8" customFormat="1" ht="11.25"/>
    <row r="518" s="8" customFormat="1" ht="11.25"/>
    <row r="519" s="8" customFormat="1" ht="11.25"/>
    <row r="520" s="8" customFormat="1" ht="11.25"/>
    <row r="521" s="8" customFormat="1" ht="11.25"/>
    <row r="522" s="8" customFormat="1" ht="11.25"/>
    <row r="523" s="8" customFormat="1" ht="11.25"/>
    <row r="524" s="8" customFormat="1" ht="11.25"/>
    <row r="525" s="8" customFormat="1" ht="11.25"/>
    <row r="526" s="8" customFormat="1" ht="11.25"/>
    <row r="527" s="8" customFormat="1" ht="11.25"/>
    <row r="528" s="8" customFormat="1" ht="11.25"/>
    <row r="529" s="8" customFormat="1" ht="11.25"/>
    <row r="530" s="8" customFormat="1" ht="11.25"/>
    <row r="531" s="8" customFormat="1" ht="11.25"/>
    <row r="532" s="8" customFormat="1" ht="11.25"/>
    <row r="533" s="8" customFormat="1" ht="11.25"/>
    <row r="534" s="8" customFormat="1" ht="11.25"/>
    <row r="535" s="8" customFormat="1" ht="11.25"/>
    <row r="536" s="8" customFormat="1" ht="11.25"/>
    <row r="537" s="8" customFormat="1" ht="11.25"/>
    <row r="538" s="8" customFormat="1" ht="11.25"/>
    <row r="539" s="8" customFormat="1" ht="11.25"/>
    <row r="540" s="8" customFormat="1" ht="11.25"/>
    <row r="541" s="8" customFormat="1" ht="11.25"/>
    <row r="542" s="8" customFormat="1" ht="11.25"/>
    <row r="543" s="8" customFormat="1" ht="11.25"/>
    <row r="544" s="8" customFormat="1" ht="11.25"/>
    <row r="545" s="8" customFormat="1" ht="11.25"/>
    <row r="546" s="8" customFormat="1" ht="11.25"/>
    <row r="547" s="8" customFormat="1" ht="11.25"/>
    <row r="548" s="8" customFormat="1" ht="11.25"/>
    <row r="549" s="8" customFormat="1" ht="11.25"/>
    <row r="550" s="8" customFormat="1" ht="11.25"/>
    <row r="551" s="8" customFormat="1" ht="11.25"/>
    <row r="552" s="8" customFormat="1" ht="11.25"/>
    <row r="553" s="8" customFormat="1" ht="11.25"/>
    <row r="554" s="8" customFormat="1" ht="11.25"/>
    <row r="555" s="8" customFormat="1" ht="11.25"/>
    <row r="556" s="8" customFormat="1" ht="11.25"/>
    <row r="557" s="8" customFormat="1" ht="11.25"/>
    <row r="558" s="8" customFormat="1" ht="11.25"/>
    <row r="559" s="8" customFormat="1" ht="11.25"/>
    <row r="560" s="8" customFormat="1" ht="11.25"/>
    <row r="561" s="8" customFormat="1" ht="11.25"/>
    <row r="562" s="8" customFormat="1" ht="11.25"/>
    <row r="563" s="8" customFormat="1" ht="11.25"/>
    <row r="564" s="8" customFormat="1" ht="11.25"/>
    <row r="565" s="8" customFormat="1" ht="11.25"/>
    <row r="566" s="8" customFormat="1" ht="11.25"/>
    <row r="567" s="8" customFormat="1" ht="11.25"/>
    <row r="568" s="8" customFormat="1" ht="11.25"/>
    <row r="569" s="8" customFormat="1" ht="11.25"/>
    <row r="570" s="8" customFormat="1" ht="11.25"/>
    <row r="571" s="8" customFormat="1" ht="11.25"/>
    <row r="572" s="8" customFormat="1" ht="11.25"/>
    <row r="573" s="8" customFormat="1" ht="11.25"/>
    <row r="574" s="8" customFormat="1" ht="11.25"/>
    <row r="575" s="8" customFormat="1" ht="11.25"/>
    <row r="576" s="8" customFormat="1" ht="11.25"/>
    <row r="577" s="8" customFormat="1" ht="11.25"/>
    <row r="578" s="8" customFormat="1" ht="11.25"/>
    <row r="579" s="8" customFormat="1" ht="11.25"/>
    <row r="580" s="8" customFormat="1" ht="11.25"/>
    <row r="581" s="8" customFormat="1" ht="11.25"/>
    <row r="582" s="8" customFormat="1" ht="11.25"/>
    <row r="583" s="8" customFormat="1" ht="11.25"/>
    <row r="584" s="8" customFormat="1" ht="11.25"/>
    <row r="585" s="8" customFormat="1" ht="11.25"/>
    <row r="586" s="8" customFormat="1" ht="11.25"/>
    <row r="587" s="8" customFormat="1" ht="11.25"/>
    <row r="588" s="8" customFormat="1" ht="11.25"/>
    <row r="589" s="8" customFormat="1" ht="11.25"/>
    <row r="590" s="8" customFormat="1" ht="11.25"/>
    <row r="591" s="8" customFormat="1" ht="11.25"/>
    <row r="592" s="8" customFormat="1" ht="11.25"/>
    <row r="593" s="8" customFormat="1" ht="11.25"/>
    <row r="594" s="8" customFormat="1" ht="11.25"/>
    <row r="595" s="8" customFormat="1" ht="11.25"/>
    <row r="596" s="8" customFormat="1" ht="11.25"/>
    <row r="597" s="8" customFormat="1" ht="11.25"/>
    <row r="598" s="8" customFormat="1" ht="11.25"/>
    <row r="599" s="8" customFormat="1" ht="11.25"/>
    <row r="600" s="8" customFormat="1" ht="11.25"/>
    <row r="601" s="8" customFormat="1" ht="11.25"/>
    <row r="602" s="8" customFormat="1" ht="11.25"/>
    <row r="603" s="8" customFormat="1" ht="11.25"/>
    <row r="604" s="8" customFormat="1" ht="11.25"/>
    <row r="605" s="8" customFormat="1" ht="11.25"/>
    <row r="606" s="8" customFormat="1" ht="11.25"/>
    <row r="607" s="8" customFormat="1" ht="11.25"/>
    <row r="608" s="8" customFormat="1" ht="11.25"/>
    <row r="609" s="8" customFormat="1" ht="11.25"/>
    <row r="610" s="8" customFormat="1" ht="11.25"/>
    <row r="611" s="8" customFormat="1" ht="11.25"/>
    <row r="612" s="8" customFormat="1" ht="11.25"/>
    <row r="613" s="8" customFormat="1" ht="11.25"/>
    <row r="614" s="8" customFormat="1" ht="11.25"/>
    <row r="615" s="8" customFormat="1" ht="11.25"/>
    <row r="616" s="8" customFormat="1" ht="11.25"/>
    <row r="617" s="8" customFormat="1" ht="11.25"/>
    <row r="618" s="8" customFormat="1" ht="11.25"/>
    <row r="619" s="8" customFormat="1" ht="11.25"/>
    <row r="620" s="8" customFormat="1" ht="11.25"/>
    <row r="621" s="8" customFormat="1" ht="11.25"/>
    <row r="622" s="8" customFormat="1" ht="11.25"/>
    <row r="623" s="8" customFormat="1" ht="11.25"/>
    <row r="624" s="8" customFormat="1" ht="11.25"/>
    <row r="625" s="8" customFormat="1" ht="11.25"/>
    <row r="626" s="8" customFormat="1" ht="11.25"/>
    <row r="627" s="8" customFormat="1" ht="11.25"/>
    <row r="628" s="8" customFormat="1" ht="11.25"/>
    <row r="629" s="8" customFormat="1" ht="11.25"/>
    <row r="630" s="8" customFormat="1" ht="11.25"/>
    <row r="631" s="8" customFormat="1" ht="11.25"/>
    <row r="632" s="8" customFormat="1" ht="11.25"/>
    <row r="633" s="8" customFormat="1" ht="11.25"/>
    <row r="634" s="8" customFormat="1" ht="11.25"/>
    <row r="635" s="8" customFormat="1" ht="11.25"/>
    <row r="636" s="8" customFormat="1" ht="11.25"/>
    <row r="637" s="8" customFormat="1" ht="11.25"/>
    <row r="638" s="8" customFormat="1" ht="11.25"/>
    <row r="639" s="8" customFormat="1" ht="11.25"/>
    <row r="640" s="8" customFormat="1" ht="11.25"/>
    <row r="641" s="8" customFormat="1" ht="11.25"/>
    <row r="642" s="8" customFormat="1" ht="11.25"/>
    <row r="643" s="8" customFormat="1" ht="11.25"/>
    <row r="644" s="8" customFormat="1" ht="11.25"/>
    <row r="645" s="8" customFormat="1" ht="11.25"/>
    <row r="646" s="8" customFormat="1" ht="11.25"/>
    <row r="647" s="8" customFormat="1" ht="11.25"/>
    <row r="648" s="8" customFormat="1" ht="11.25"/>
    <row r="649" s="8" customFormat="1" ht="11.25"/>
    <row r="650" s="8" customFormat="1" ht="11.25"/>
    <row r="651" s="8" customFormat="1" ht="11.25"/>
    <row r="652" s="8" customFormat="1" ht="11.25"/>
    <row r="653" s="8" customFormat="1" ht="11.25"/>
    <row r="654" s="8" customFormat="1" ht="11.25"/>
    <row r="655" s="8" customFormat="1" ht="11.25"/>
    <row r="656" s="8" customFormat="1" ht="11.25"/>
    <row r="657" s="8" customFormat="1" ht="11.25"/>
    <row r="658" s="8" customFormat="1" ht="11.25"/>
    <row r="659" s="8" customFormat="1" ht="11.25"/>
    <row r="660" s="8" customFormat="1" ht="11.25"/>
    <row r="661" s="8" customFormat="1" ht="11.25"/>
    <row r="662" s="8" customFormat="1" ht="11.25"/>
    <row r="663" s="8" customFormat="1" ht="11.25"/>
    <row r="664" s="8" customFormat="1" ht="11.25"/>
    <row r="665" s="8" customFormat="1" ht="11.25"/>
    <row r="666" s="8" customFormat="1" ht="11.25"/>
    <row r="667" s="8" customFormat="1" ht="11.25"/>
    <row r="668" s="8" customFormat="1" ht="11.25"/>
    <row r="669" s="8" customFormat="1" ht="11.25"/>
    <row r="670" s="8" customFormat="1" ht="11.25"/>
    <row r="671" s="8" customFormat="1" ht="11.25"/>
    <row r="672" s="8" customFormat="1" ht="11.25"/>
    <row r="673" s="8" customFormat="1" ht="11.25"/>
    <row r="674" s="8" customFormat="1" ht="11.25"/>
    <row r="675" s="8" customFormat="1" ht="11.25"/>
    <row r="676" s="8" customFormat="1" ht="11.25"/>
    <row r="677" s="8" customFormat="1" ht="11.25"/>
    <row r="678" s="8" customFormat="1" ht="11.25"/>
    <row r="679" s="8" customFormat="1" ht="11.25"/>
    <row r="680" s="8" customFormat="1" ht="11.25"/>
    <row r="681" s="8" customFormat="1" ht="11.25"/>
    <row r="682" s="8" customFormat="1" ht="11.25"/>
    <row r="683" s="8" customFormat="1" ht="11.25"/>
    <row r="684" s="8" customFormat="1" ht="11.25"/>
    <row r="685" s="8" customFormat="1" ht="11.25"/>
    <row r="686" s="8" customFormat="1" ht="11.25"/>
    <row r="687" s="8" customFormat="1" ht="11.25"/>
    <row r="688" s="8" customFormat="1" ht="11.25"/>
    <row r="689" s="8" customFormat="1" ht="11.25"/>
    <row r="690" s="8" customFormat="1" ht="11.25"/>
    <row r="691" s="8" customFormat="1" ht="11.25"/>
    <row r="692" s="8" customFormat="1" ht="11.25"/>
    <row r="693" s="8" customFormat="1" ht="11.25"/>
    <row r="694" s="8" customFormat="1" ht="11.25"/>
    <row r="695" s="8" customFormat="1" ht="11.25"/>
    <row r="696" s="8" customFormat="1" ht="11.25"/>
    <row r="697" s="8" customFormat="1" ht="11.25"/>
    <row r="698" s="8" customFormat="1" ht="11.25"/>
    <row r="699" s="8" customFormat="1" ht="11.25"/>
    <row r="700" s="8" customFormat="1" ht="11.25"/>
    <row r="701" s="8" customFormat="1" ht="11.25"/>
    <row r="702" s="8" customFormat="1" ht="11.25"/>
    <row r="703" s="8" customFormat="1" ht="11.25"/>
    <row r="704" s="8" customFormat="1" ht="11.25"/>
    <row r="705" s="8" customFormat="1" ht="11.25"/>
    <row r="706" s="8" customFormat="1" ht="11.25"/>
    <row r="707" s="8" customFormat="1" ht="11.25"/>
    <row r="708" s="8" customFormat="1" ht="11.25"/>
    <row r="709" s="8" customFormat="1" ht="11.25"/>
    <row r="710" s="8" customFormat="1" ht="11.25"/>
    <row r="711" s="8" customFormat="1" ht="11.25"/>
    <row r="712" s="8" customFormat="1" ht="11.25"/>
    <row r="713" s="8" customFormat="1" ht="11.25"/>
    <row r="714" s="8" customFormat="1" ht="11.25"/>
    <row r="715" s="8" customFormat="1" ht="11.25"/>
    <row r="716" s="8" customFormat="1" ht="11.25"/>
    <row r="717" s="8" customFormat="1" ht="11.25"/>
    <row r="718" s="8" customFormat="1" ht="11.25"/>
    <row r="719" s="8" customFormat="1" ht="11.25"/>
    <row r="720" s="8" customFormat="1" ht="11.25"/>
    <row r="721" s="8" customFormat="1" ht="11.25"/>
    <row r="722" s="8" customFormat="1" ht="11.25"/>
    <row r="723" s="8" customFormat="1" ht="11.25"/>
    <row r="724" s="8" customFormat="1" ht="11.25"/>
    <row r="725" s="8" customFormat="1" ht="11.25"/>
    <row r="726" s="8" customFormat="1" ht="11.25"/>
    <row r="727" s="8" customFormat="1" ht="11.25"/>
    <row r="728" s="8" customFormat="1" ht="11.25"/>
    <row r="729" s="8" customFormat="1" ht="11.25"/>
    <row r="730" s="8" customFormat="1" ht="11.25"/>
    <row r="731" s="8" customFormat="1" ht="11.25"/>
    <row r="732" s="8" customFormat="1" ht="11.25"/>
    <row r="733" s="8" customFormat="1" ht="11.25"/>
    <row r="734" s="8" customFormat="1" ht="11.25"/>
    <row r="735" s="8" customFormat="1" ht="11.25"/>
    <row r="736" s="8" customFormat="1" ht="11.25"/>
    <row r="737" s="8" customFormat="1" ht="11.25"/>
    <row r="738" s="8" customFormat="1" ht="11.25"/>
    <row r="739" s="8" customFormat="1" ht="11.25"/>
    <row r="740" s="8" customFormat="1" ht="11.25"/>
    <row r="741" s="8" customFormat="1" ht="11.25"/>
    <row r="742" s="8" customFormat="1" ht="11.25"/>
    <row r="743" s="8" customFormat="1" ht="11.25"/>
    <row r="744" s="8" customFormat="1" ht="11.25"/>
    <row r="745" s="8" customFormat="1" ht="11.25"/>
    <row r="746" s="8" customFormat="1" ht="11.25"/>
    <row r="747" s="8" customFormat="1" ht="11.25"/>
    <row r="748" s="8" customFormat="1" ht="11.25"/>
    <row r="749" s="8" customFormat="1" ht="11.25"/>
    <row r="750" s="8" customFormat="1" ht="11.25"/>
    <row r="751" s="8" customFormat="1" ht="11.25"/>
    <row r="752" s="8" customFormat="1" ht="11.25"/>
    <row r="753" s="8" customFormat="1" ht="11.25"/>
    <row r="754" s="8" customFormat="1" ht="11.25"/>
    <row r="755" s="8" customFormat="1" ht="11.25"/>
    <row r="756" s="8" customFormat="1" ht="11.25"/>
    <row r="757" s="8" customFormat="1" ht="11.25"/>
    <row r="758" s="8" customFormat="1" ht="11.25"/>
    <row r="759" s="8" customFormat="1" ht="11.25"/>
    <row r="760" s="8" customFormat="1" ht="11.25"/>
    <row r="761" s="8" customFormat="1" ht="11.25"/>
    <row r="762" s="8" customFormat="1" ht="11.25"/>
    <row r="763" s="8" customFormat="1" ht="11.25"/>
    <row r="764" s="8" customFormat="1" ht="11.25"/>
    <row r="765" s="8" customFormat="1" ht="11.25"/>
    <row r="766" s="8" customFormat="1" ht="11.25"/>
    <row r="767" s="8" customFormat="1" ht="11.25"/>
    <row r="768" s="8" customFormat="1" ht="11.25"/>
    <row r="769" s="8" customFormat="1" ht="11.25"/>
    <row r="770" s="8" customFormat="1" ht="11.25"/>
    <row r="771" s="8" customFormat="1" ht="11.25"/>
    <row r="772" s="8" customFormat="1" ht="11.25"/>
    <row r="773" s="8" customFormat="1" ht="11.25"/>
    <row r="774" s="8" customFormat="1" ht="11.25"/>
    <row r="775" s="8" customFormat="1" ht="11.25"/>
    <row r="776" s="8" customFormat="1" ht="11.25"/>
    <row r="777" s="8" customFormat="1" ht="11.25"/>
    <row r="778" s="8" customFormat="1" ht="11.25"/>
    <row r="779" s="8" customFormat="1" ht="11.25"/>
    <row r="780" s="8" customFormat="1" ht="11.25"/>
    <row r="781" s="8" customFormat="1" ht="11.25"/>
    <row r="782" s="8" customFormat="1" ht="11.25"/>
    <row r="783" s="8" customFormat="1" ht="11.25"/>
    <row r="784" s="8" customFormat="1" ht="11.25"/>
    <row r="785" s="8" customFormat="1" ht="11.25"/>
    <row r="786" s="8" customFormat="1" ht="11.25"/>
    <row r="787" s="8" customFormat="1" ht="11.25"/>
    <row r="788" s="8" customFormat="1" ht="11.25"/>
    <row r="789" s="8" customFormat="1" ht="11.25"/>
    <row r="790" s="8" customFormat="1" ht="11.25"/>
    <row r="791" s="8" customFormat="1" ht="11.25"/>
    <row r="792" s="8" customFormat="1" ht="11.25"/>
    <row r="793" s="8" customFormat="1" ht="11.25"/>
    <row r="794" s="8" customFormat="1" ht="11.25"/>
    <row r="795" s="8" customFormat="1" ht="11.25"/>
    <row r="796" s="8" customFormat="1" ht="11.25"/>
    <row r="797" s="8" customFormat="1" ht="11.25"/>
    <row r="798" s="8" customFormat="1" ht="11.25"/>
    <row r="799" s="8" customFormat="1" ht="11.25"/>
    <row r="800" s="8" customFormat="1" ht="11.25"/>
    <row r="801" s="8" customFormat="1" ht="11.25"/>
    <row r="802" s="8" customFormat="1" ht="11.25"/>
    <row r="803" s="8" customFormat="1" ht="11.25"/>
    <row r="804" s="8" customFormat="1" ht="11.25"/>
    <row r="805" s="8" customFormat="1" ht="11.25"/>
    <row r="806" s="8" customFormat="1" ht="11.25"/>
    <row r="807" s="8" customFormat="1" ht="11.25"/>
    <row r="808" s="8" customFormat="1" ht="11.25"/>
    <row r="809" s="8" customFormat="1" ht="11.25"/>
    <row r="810" s="8" customFormat="1" ht="11.25"/>
    <row r="811" s="8" customFormat="1" ht="11.25"/>
    <row r="812" s="8" customFormat="1" ht="11.25"/>
    <row r="813" s="8" customFormat="1" ht="11.25"/>
    <row r="814" s="8" customFormat="1" ht="11.25"/>
    <row r="815" s="8" customFormat="1" ht="11.25"/>
    <row r="816" s="8" customFormat="1" ht="11.25"/>
    <row r="817" s="8" customFormat="1" ht="11.25"/>
    <row r="818" s="8" customFormat="1" ht="11.25"/>
    <row r="819" s="8" customFormat="1" ht="11.25"/>
    <row r="820" s="8" customFormat="1" ht="11.25"/>
    <row r="821" s="8" customFormat="1" ht="11.25"/>
    <row r="822" s="8" customFormat="1" ht="11.25"/>
    <row r="823" s="8" customFormat="1" ht="11.25"/>
    <row r="824" s="8" customFormat="1" ht="11.25"/>
    <row r="825" s="8" customFormat="1" ht="11.25"/>
    <row r="826" s="8" customFormat="1" ht="11.25"/>
    <row r="827" s="8" customFormat="1" ht="11.25"/>
    <row r="828" s="8" customFormat="1" ht="11.25"/>
    <row r="829" s="8" customFormat="1" ht="11.25"/>
    <row r="830" s="8" customFormat="1" ht="11.25"/>
    <row r="831" s="8" customFormat="1" ht="11.25"/>
    <row r="832" s="8" customFormat="1" ht="11.25"/>
    <row r="833" s="8" customFormat="1" ht="11.25"/>
    <row r="834" s="8" customFormat="1" ht="11.25"/>
    <row r="835" s="8" customFormat="1" ht="11.25"/>
    <row r="836" s="8" customFormat="1" ht="11.25"/>
    <row r="837" s="8" customFormat="1" ht="11.25"/>
    <row r="838" s="8" customFormat="1" ht="11.25"/>
    <row r="839" s="8" customFormat="1" ht="11.25"/>
    <row r="840" s="8" customFormat="1" ht="11.25"/>
    <row r="841" s="8" customFormat="1" ht="11.25"/>
    <row r="842" s="8" customFormat="1" ht="11.25"/>
    <row r="843" s="8" customFormat="1" ht="11.25"/>
    <row r="844" s="8" customFormat="1" ht="11.25"/>
    <row r="845" s="8" customFormat="1" ht="11.25"/>
    <row r="846" s="8" customFormat="1" ht="11.25"/>
    <row r="847" s="8" customFormat="1" ht="11.25"/>
    <row r="848" s="8" customFormat="1" ht="11.25"/>
    <row r="849" s="8" customFormat="1" ht="11.25"/>
    <row r="850" s="8" customFormat="1" ht="11.25"/>
    <row r="851" s="8" customFormat="1" ht="11.25"/>
    <row r="852" s="8" customFormat="1" ht="11.25"/>
    <row r="853" s="8" customFormat="1" ht="11.25"/>
    <row r="854" s="8" customFormat="1" ht="11.25"/>
    <row r="855" s="8" customFormat="1" ht="11.25"/>
    <row r="856" s="8" customFormat="1" ht="11.25"/>
    <row r="857" s="8" customFormat="1" ht="11.25"/>
    <row r="858" s="8" customFormat="1" ht="11.25"/>
    <row r="859" s="8" customFormat="1" ht="11.25"/>
    <row r="860" s="8" customFormat="1" ht="11.25"/>
    <row r="861" s="8" customFormat="1" ht="11.25"/>
    <row r="862" s="8" customFormat="1" ht="11.25"/>
    <row r="863" s="8" customFormat="1" ht="11.25"/>
    <row r="864" s="8" customFormat="1" ht="11.25"/>
    <row r="865" s="8" customFormat="1" ht="11.25"/>
    <row r="866" s="8" customFormat="1" ht="11.25"/>
    <row r="867" s="8" customFormat="1" ht="11.25"/>
    <row r="868" s="8" customFormat="1" ht="11.25"/>
    <row r="869" s="8" customFormat="1" ht="11.25"/>
    <row r="870" s="8" customFormat="1" ht="11.25"/>
    <row r="871" s="8" customFormat="1" ht="11.25"/>
    <row r="872" s="8" customFormat="1" ht="11.25"/>
    <row r="873" s="8" customFormat="1" ht="11.25"/>
    <row r="874" s="8" customFormat="1" ht="11.25"/>
    <row r="875" s="8" customFormat="1" ht="11.25"/>
    <row r="876" s="8" customFormat="1" ht="11.25"/>
    <row r="877" s="8" customFormat="1" ht="11.25"/>
    <row r="878" s="8" customFormat="1" ht="11.25"/>
    <row r="879" s="8" customFormat="1" ht="11.25"/>
    <row r="880" s="8" customFormat="1" ht="11.25"/>
    <row r="881" s="8" customFormat="1" ht="11.25"/>
    <row r="882" s="8" customFormat="1" ht="11.25"/>
    <row r="883" s="8" customFormat="1" ht="11.25"/>
    <row r="884" s="8" customFormat="1" ht="11.25"/>
    <row r="885" s="8" customFormat="1" ht="11.25"/>
    <row r="886" s="8" customFormat="1" ht="11.25"/>
    <row r="887" s="8" customFormat="1" ht="11.25"/>
    <row r="888" s="8" customFormat="1" ht="11.25"/>
    <row r="889" s="8" customFormat="1" ht="11.25"/>
    <row r="890" s="8" customFormat="1" ht="11.25"/>
    <row r="891" s="8" customFormat="1" ht="11.25"/>
    <row r="892" s="8" customFormat="1" ht="11.25"/>
    <row r="893" s="8" customFormat="1" ht="11.25"/>
    <row r="894" s="8" customFormat="1" ht="11.25"/>
    <row r="895" s="8" customFormat="1" ht="11.25"/>
    <row r="896" s="8" customFormat="1" ht="11.25"/>
    <row r="897" s="8" customFormat="1" ht="11.25"/>
    <row r="898" s="8" customFormat="1" ht="11.25"/>
    <row r="899" s="8" customFormat="1" ht="11.25"/>
    <row r="900" s="8" customFormat="1" ht="11.25"/>
    <row r="901" s="8" customFormat="1" ht="11.25"/>
    <row r="902" s="8" customFormat="1" ht="11.25"/>
    <row r="903" s="8" customFormat="1" ht="11.25"/>
    <row r="904" s="8" customFormat="1" ht="11.25"/>
    <row r="905" s="8" customFormat="1" ht="11.25"/>
    <row r="906" s="8" customFormat="1" ht="11.25"/>
    <row r="907" s="8" customFormat="1" ht="11.25"/>
    <row r="908" s="8" customFormat="1" ht="11.25"/>
    <row r="909" s="8" customFormat="1" ht="11.25"/>
    <row r="910" s="8" customFormat="1" ht="11.25"/>
    <row r="911" s="8" customFormat="1" ht="11.25"/>
    <row r="912" s="8" customFormat="1" ht="11.25"/>
    <row r="913" s="8" customFormat="1" ht="11.25"/>
    <row r="914" s="8" customFormat="1" ht="11.25"/>
    <row r="915" s="8" customFormat="1" ht="11.25"/>
    <row r="916" s="8" customFormat="1" ht="11.25"/>
    <row r="917" s="8" customFormat="1" ht="11.25"/>
    <row r="918" s="8" customFormat="1" ht="11.25"/>
    <row r="919" s="8" customFormat="1" ht="11.25"/>
    <row r="920" s="8" customFormat="1" ht="11.25"/>
    <row r="921" s="8" customFormat="1" ht="11.25"/>
    <row r="922" s="8" customFormat="1" ht="11.25"/>
    <row r="923" s="8" customFormat="1" ht="11.25"/>
    <row r="924" s="8" customFormat="1" ht="11.25"/>
    <row r="925" s="8" customFormat="1" ht="11.25"/>
    <row r="926" s="8" customFormat="1" ht="11.25"/>
    <row r="927" s="8" customFormat="1" ht="11.25"/>
    <row r="928" s="8" customFormat="1" ht="11.25"/>
    <row r="929" s="8" customFormat="1" ht="11.25"/>
    <row r="930" s="8" customFormat="1" ht="11.25"/>
    <row r="931" s="8" customFormat="1" ht="11.25"/>
    <row r="932" s="8" customFormat="1" ht="11.25"/>
    <row r="933" s="8" customFormat="1" ht="11.25"/>
    <row r="934" s="8" customFormat="1" ht="11.25"/>
    <row r="935" s="8" customFormat="1" ht="11.25"/>
    <row r="936" s="8" customFormat="1" ht="11.25"/>
    <row r="937" s="8" customFormat="1" ht="11.25"/>
    <row r="938" s="8" customFormat="1" ht="11.25"/>
    <row r="939" s="8" customFormat="1" ht="11.25"/>
    <row r="940" s="8" customFormat="1" ht="11.25"/>
    <row r="941" s="8" customFormat="1" ht="11.25"/>
    <row r="942" s="8" customFormat="1" ht="11.25"/>
    <row r="943" s="8" customFormat="1" ht="11.25"/>
    <row r="944" s="8" customFormat="1" ht="11.25"/>
    <row r="945" s="8" customFormat="1" ht="11.25"/>
    <row r="946" s="8" customFormat="1" ht="11.25"/>
    <row r="947" s="8" customFormat="1" ht="11.25"/>
    <row r="948" s="8" customFormat="1" ht="11.25"/>
    <row r="949" s="8" customFormat="1" ht="11.25"/>
    <row r="950" s="8" customFormat="1" ht="11.25"/>
    <row r="951" s="8" customFormat="1" ht="11.25"/>
    <row r="952" s="8" customFormat="1" ht="11.25"/>
    <row r="953" s="8" customFormat="1" ht="11.25"/>
    <row r="954" s="8" customFormat="1" ht="11.25"/>
    <row r="955" s="8" customFormat="1" ht="11.25"/>
    <row r="956" s="8" customFormat="1" ht="11.25"/>
    <row r="957" s="8" customFormat="1" ht="11.25"/>
    <row r="958" s="8" customFormat="1" ht="11.25"/>
    <row r="959" s="8" customFormat="1" ht="11.25"/>
    <row r="960" s="8" customFormat="1" ht="11.25"/>
    <row r="961" s="8" customFormat="1" ht="11.25"/>
    <row r="962" s="8" customFormat="1" ht="11.25"/>
    <row r="963" s="8" customFormat="1" ht="11.25"/>
    <row r="964" s="8" customFormat="1" ht="11.25"/>
    <row r="965" s="8" customFormat="1" ht="11.25"/>
    <row r="966" s="8" customFormat="1" ht="11.25"/>
    <row r="967" s="8" customFormat="1" ht="11.25"/>
    <row r="968" s="8" customFormat="1" ht="11.25"/>
    <row r="969" s="8" customFormat="1" ht="11.25"/>
    <row r="970" s="8" customFormat="1" ht="11.25"/>
    <row r="971" s="8" customFormat="1" ht="11.25"/>
    <row r="972" s="8" customFormat="1" ht="11.25"/>
    <row r="973" s="8" customFormat="1" ht="11.25"/>
    <row r="974" s="8" customFormat="1" ht="11.25"/>
    <row r="975" s="8" customFormat="1" ht="11.25"/>
    <row r="976" s="8" customFormat="1" ht="11.25"/>
    <row r="977" s="8" customFormat="1" ht="11.25"/>
    <row r="978" s="8" customFormat="1" ht="11.25"/>
    <row r="979" s="8" customFormat="1" ht="11.25"/>
    <row r="980" s="8" customFormat="1" ht="11.25"/>
    <row r="981" s="8" customFormat="1" ht="11.25"/>
    <row r="982" s="8" customFormat="1" ht="11.25"/>
    <row r="983" s="8" customFormat="1" ht="11.25"/>
    <row r="984" s="8" customFormat="1" ht="11.25"/>
    <row r="985" s="8" customFormat="1" ht="11.25"/>
    <row r="986" s="8" customFormat="1" ht="11.25"/>
    <row r="987" s="8" customFormat="1" ht="11.25"/>
    <row r="988" s="8" customFormat="1" ht="11.25"/>
    <row r="989" s="8" customFormat="1" ht="11.25"/>
    <row r="990" s="8" customFormat="1" ht="11.25"/>
    <row r="991" s="8" customFormat="1" ht="11.25"/>
    <row r="992" s="8" customFormat="1" ht="11.25"/>
    <row r="993" s="8" customFormat="1" ht="11.25"/>
    <row r="994" s="8" customFormat="1" ht="11.25"/>
    <row r="995" s="8" customFormat="1" ht="11.25"/>
    <row r="996" s="8" customFormat="1" ht="11.25"/>
    <row r="997" s="8" customFormat="1" ht="11.25"/>
    <row r="998" s="8" customFormat="1" ht="11.25"/>
    <row r="999" s="8" customFormat="1" ht="11.25"/>
    <row r="1000" s="8" customFormat="1" ht="11.25"/>
    <row r="1001" s="8" customFormat="1" ht="11.25"/>
    <row r="1002" s="8" customFormat="1" ht="11.25"/>
    <row r="1003" s="8" customFormat="1" ht="11.25"/>
    <row r="1004" s="8" customFormat="1" ht="11.25"/>
    <row r="1005" s="8" customFormat="1" ht="11.25"/>
    <row r="1006" s="8" customFormat="1" ht="11.25"/>
    <row r="1007" s="8" customFormat="1" ht="11.25"/>
    <row r="1008" s="8" customFormat="1" ht="11.25"/>
    <row r="1009" s="8" customFormat="1" ht="11.25"/>
    <row r="1010" s="8" customFormat="1" ht="11.25"/>
    <row r="1011" s="8" customFormat="1" ht="11.25"/>
    <row r="1012" s="8" customFormat="1" ht="11.25"/>
    <row r="1013" s="8" customFormat="1" ht="11.25"/>
    <row r="1014" s="8" customFormat="1" ht="11.25"/>
    <row r="1015" s="8" customFormat="1" ht="11.25"/>
    <row r="1016" s="8" customFormat="1" ht="11.25"/>
    <row r="1017" s="8" customFormat="1" ht="11.25"/>
    <row r="1018" s="8" customFormat="1" ht="11.25"/>
    <row r="1019" s="8" customFormat="1" ht="11.25"/>
    <row r="1020" s="8" customFormat="1" ht="11.25"/>
    <row r="1021" s="8" customFormat="1" ht="11.25"/>
    <row r="1022" s="8" customFormat="1" ht="11.25"/>
    <row r="1023" s="8" customFormat="1" ht="11.25"/>
    <row r="1024" s="8" customFormat="1" ht="11.25"/>
    <row r="1025" s="8" customFormat="1" ht="11.25"/>
    <row r="1026" s="8" customFormat="1" ht="11.25"/>
    <row r="1027" s="8" customFormat="1" ht="11.25"/>
    <row r="1028" s="8" customFormat="1" ht="11.25"/>
    <row r="1029" s="8" customFormat="1" ht="11.25"/>
    <row r="1030" s="8" customFormat="1" ht="11.25"/>
    <row r="1031" s="8" customFormat="1" ht="11.25"/>
    <row r="1032" s="8" customFormat="1" ht="11.25"/>
    <row r="1033" s="8" customFormat="1" ht="11.25"/>
    <row r="1034" s="8" customFormat="1" ht="11.25"/>
    <row r="1035" s="8" customFormat="1" ht="11.25"/>
    <row r="1036" s="8" customFormat="1" ht="11.25"/>
    <row r="1037" s="8" customFormat="1" ht="11.25"/>
    <row r="1038" s="8" customFormat="1" ht="11.25"/>
    <row r="1039" s="8" customFormat="1" ht="11.25"/>
    <row r="1040" s="8" customFormat="1" ht="11.25"/>
    <row r="1041" s="8" customFormat="1" ht="11.25"/>
    <row r="1042" s="8" customFormat="1" ht="11.25"/>
    <row r="1043" s="8" customFormat="1" ht="11.25"/>
    <row r="1044" s="8" customFormat="1" ht="11.25"/>
    <row r="1045" s="8" customFormat="1" ht="11.25"/>
    <row r="1046" s="8" customFormat="1" ht="11.25"/>
    <row r="1047" s="8" customFormat="1" ht="11.25"/>
    <row r="1048" s="8" customFormat="1" ht="11.25"/>
  </sheetData>
  <sheetProtection selectLockedCells="1" selectUnlockedCells="1"/>
  <mergeCells count="4">
    <mergeCell ref="A7:F7"/>
    <mergeCell ref="A8:F8"/>
    <mergeCell ref="A10:F10"/>
    <mergeCell ref="A9:F9"/>
  </mergeCells>
  <printOptions horizontalCentered="1"/>
  <pageMargins left="0.5905511811023623" right="0" top="0.3937007874015748" bottom="0.3937007874015748" header="0" footer="0"/>
  <pageSetup horizontalDpi="600" verticalDpi="600" orientation="portrait" paperSize="9" scale="83" r:id="rId2"/>
  <headerFooter alignWithMargins="0">
    <oddFooter>&amp;C&amp;8 &amp;P</oddFooter>
  </headerFooter>
  <rowBreaks count="1" manualBreakCount="1">
    <brk id="6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2017-10-18T06:55:30Z</cp:lastPrinted>
  <dcterms:created xsi:type="dcterms:W3CDTF">1997-07-29T07:07:49Z</dcterms:created>
  <dcterms:modified xsi:type="dcterms:W3CDTF">2017-10-20T08:43:23Z</dcterms:modified>
  <cp:category/>
  <cp:version/>
  <cp:contentType/>
  <cp:contentStatus/>
</cp:coreProperties>
</file>